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24226"/>
  <bookViews>
    <workbookView xWindow="65416" yWindow="65416" windowWidth="20730" windowHeight="11160" tabRatio="941" activeTab="0"/>
  </bookViews>
  <sheets>
    <sheet name="請求書（表紙）" sheetId="6" r:id="rId1"/>
    <sheet name="出来高明細書" sheetId="10" r:id="rId2"/>
    <sheet name="【記入例】請求書（表紙）" sheetId="15" r:id="rId3"/>
    <sheet name="【記入例】出来高明細書" sheetId="16" r:id="rId4"/>
  </sheets>
  <definedNames>
    <definedName name="_xlnm.Print_Area" localSheetId="3">'【記入例】出来高明細書'!$A$1:$U$28</definedName>
    <definedName name="_xlnm.Print_Area" localSheetId="2">'【記入例】請求書（表紙）'!$A$1:$CP$61</definedName>
    <definedName name="_xlnm.Print_Area" localSheetId="1">'出来高明細書'!$A$1:$U$28</definedName>
    <definedName name="_xlnm.Print_Area" localSheetId="0">'請求書（表紙）'!$A$1:$CP$61</definedName>
  </definedNames>
  <calcPr calcId="191029"/>
</workbook>
</file>

<file path=xl/sharedStrings.xml><?xml version="1.0" encoding="utf-8"?>
<sst xmlns="http://schemas.openxmlformats.org/spreadsheetml/2006/main" count="234" uniqueCount="99">
  <si>
    <t>税抜金額</t>
    <rPh sb="0" eb="2">
      <t>ゼイヌ</t>
    </rPh>
    <rPh sb="2" eb="4">
      <t>キンガク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</si>
  <si>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</si>
  <si>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</si>
  <si>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請　　求　　書</t>
    <rPh sb="0" eb="1">
      <t>ショウ</t>
    </rPh>
    <rPh sb="3" eb="4">
      <t>キュウ</t>
    </rPh>
    <rPh sb="6" eb="7">
      <t>ショ</t>
    </rPh>
    <phoneticPr fontId="2"/>
  </si>
  <si>
    <t>累計出来高</t>
    <rPh sb="0" eb="2">
      <t>ルイケイ</t>
    </rPh>
    <rPh sb="2" eb="5">
      <t>デキダカ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</si>
  <si>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</si>
  <si>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</si>
  <si>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</si>
  <si>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工番</t>
    <rPh sb="0" eb="2">
      <t>コウバン</t>
    </rPh>
    <phoneticPr fontId="2"/>
  </si>
  <si>
    <t>-</t>
  </si>
  <si>
    <t>工事名</t>
    <rPh sb="0" eb="3">
      <t>コウジメイ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</si>
  <si>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</si>
  <si>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</si>
  <si>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〒</t>
  </si>
  <si>
    <t>担当者</t>
    <rPh sb="0" eb="3">
      <t>タントウシャ</t>
    </rPh>
    <phoneticPr fontId="2"/>
  </si>
  <si>
    <t>　(取引先記入）</t>
    <rPh sb="2" eb="4">
      <t>トリヒキ</t>
    </rPh>
    <rPh sb="4" eb="5">
      <t>サキ</t>
    </rPh>
    <rPh sb="5" eb="7">
      <t>キニュウ</t>
    </rPh>
    <phoneticPr fontId="2"/>
  </si>
  <si>
    <t>（雄健工業記入欄）</t>
    <rPh sb="1" eb="3">
      <t>ユウケン</t>
    </rPh>
    <rPh sb="3" eb="5">
      <t>コウギョウ</t>
    </rPh>
    <rPh sb="5" eb="7">
      <t>キニュウ</t>
    </rPh>
    <rPh sb="7" eb="8">
      <t>ラン</t>
    </rPh>
    <phoneticPr fontId="2"/>
  </si>
  <si>
    <t>注文金額</t>
  </si>
  <si>
    <t>前月迄支払額</t>
    <rPh sb="0" eb="2">
      <t>ゼンゲツ</t>
    </rPh>
    <rPh sb="2" eb="3">
      <t>マデ</t>
    </rPh>
    <rPh sb="3" eb="5">
      <t>シハラ</t>
    </rPh>
    <rPh sb="5" eb="6">
      <t>ガク</t>
    </rPh>
    <phoneticPr fontId="2"/>
  </si>
  <si>
    <t>今回支払金額</t>
    <rPh sb="0" eb="2">
      <t>コンカイ</t>
    </rPh>
    <rPh sb="2" eb="4">
      <t>シハラ</t>
    </rPh>
    <rPh sb="4" eb="6">
      <t>キンガク</t>
    </rPh>
    <phoneticPr fontId="2"/>
  </si>
  <si>
    <t>振込指定銀行</t>
    <rPh sb="0" eb="2">
      <t>フリコ</t>
    </rPh>
    <rPh sb="2" eb="4">
      <t>シテイ</t>
    </rPh>
    <rPh sb="4" eb="6">
      <t>ギンコウ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</si>
  <si>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</si>
  <si>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</si>
  <si>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銀行名</t>
    <rPh sb="0" eb="1">
      <t>ギン</t>
    </rPh>
    <rPh sb="1" eb="2">
      <t>ギョウ</t>
    </rPh>
    <rPh sb="2" eb="3">
      <t>メイ</t>
    </rPh>
    <phoneticPr fontId="2"/>
  </si>
  <si>
    <t>口座名義</t>
    <rPh sb="0" eb="2">
      <t>コウザ</t>
    </rPh>
    <rPh sb="2" eb="4">
      <t>メイギ</t>
    </rPh>
    <phoneticPr fontId="2"/>
  </si>
  <si>
    <t>フリガナ</t>
  </si>
  <si>
    <t>銀行</t>
    <rPh sb="0" eb="2">
      <t>ギンコウ</t>
    </rPh>
    <phoneticPr fontId="2"/>
  </si>
  <si>
    <t>支店</t>
    <rPh sb="0" eb="2">
      <t>シテン</t>
    </rPh>
    <phoneticPr fontId="2"/>
  </si>
  <si>
    <t>検　　印</t>
    <rPh sb="0" eb="1">
      <t>ケン</t>
    </rPh>
    <rPh sb="3" eb="4">
      <t>イン</t>
    </rPh>
    <phoneticPr fontId="2"/>
  </si>
  <si>
    <t>総　務</t>
    <rPh sb="0" eb="1">
      <t>ソウ</t>
    </rPh>
    <rPh sb="2" eb="3">
      <t>ツトム</t>
    </rPh>
    <phoneticPr fontId="2"/>
  </si>
  <si>
    <t>№</t>
  </si>
  <si>
    <r>
      <rPr>
        <sz val="16"/>
        <color indexed="8"/>
        <rFont val="ＭＳ Ｐゴシック"/>
        <family val="3"/>
      </rPr>
      <t>雄健工業 株式会社</t>
    </r>
    <r>
      <rPr>
        <sz val="11"/>
        <color indexed="8"/>
        <rFont val="ＭＳ Ｐ明朝"/>
        <family val="1"/>
      </rPr>
      <t>　　　</t>
    </r>
    <r>
      <rPr>
        <sz val="14"/>
        <color indexed="23"/>
        <rFont val="ＭＳ Ｐ明朝"/>
        <family val="1"/>
      </rPr>
      <t>御中</t>
    </r>
    <rPh sb="0" eb="2">
      <t>ユウケン</t>
    </rPh>
    <rPh sb="2" eb="4">
      <t>コウギョウ</t>
    </rPh>
    <rPh sb="5" eb="9">
      <t>カブシキガイシャ</t>
    </rPh>
    <rPh sb="12" eb="14">
      <t>オンチュウ</t>
    </rPh>
    <phoneticPr fontId="2"/>
  </si>
  <si>
    <t>　注文金額</t>
    <rPh sb="1" eb="3">
      <t>チュウモン</t>
    </rPh>
    <rPh sb="3" eb="5">
      <t>キンガク</t>
    </rPh>
    <phoneticPr fontId="2"/>
  </si>
  <si>
    <t>　前月迄の受領金額</t>
    <rPh sb="1" eb="3">
      <t>ゼンゲツ</t>
    </rPh>
    <rPh sb="3" eb="4">
      <t>マデ</t>
    </rPh>
    <rPh sb="5" eb="7">
      <t>ズリョウ</t>
    </rPh>
    <rPh sb="7" eb="9">
      <t>キンガク</t>
    </rPh>
    <phoneticPr fontId="2"/>
  </si>
  <si>
    <t>請 求 者</t>
    <rPh sb="0" eb="1">
      <t>ショウ</t>
    </rPh>
    <rPh sb="2" eb="3">
      <t>モトム</t>
    </rPh>
    <rPh sb="4" eb="5">
      <t>シャ</t>
    </rPh>
    <phoneticPr fontId="2"/>
  </si>
  <si>
    <t>B</t>
  </si>
  <si>
    <t>銀行・支店番号</t>
    <rPh sb="0" eb="2">
      <t>ギンコウ</t>
    </rPh>
    <rPh sb="3" eb="5">
      <t>シテン</t>
    </rPh>
    <rPh sb="5" eb="7">
      <t>バンゴウ</t>
    </rPh>
    <phoneticPr fontId="2"/>
  </si>
  <si>
    <t xml:space="preserve">           出　来　高　明　細　書　　</t>
    <rPh sb="11" eb="12">
      <t>デ</t>
    </rPh>
    <rPh sb="13" eb="14">
      <t>ライ</t>
    </rPh>
    <rPh sb="15" eb="16">
      <t>タカ</t>
    </rPh>
    <rPh sb="17" eb="18">
      <t>メイ</t>
    </rPh>
    <rPh sb="19" eb="20">
      <t>ホソ</t>
    </rPh>
    <rPh sb="21" eb="22">
      <t>ショ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</si>
  <si>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</si>
  <si>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請求者名</t>
    <rPh sb="0" eb="1">
      <t>ショウ</t>
    </rPh>
    <rPh sb="1" eb="2">
      <t>モトム</t>
    </rPh>
    <rPh sb="2" eb="3">
      <t>シャ</t>
    </rPh>
    <rPh sb="3" eb="4">
      <t>メイ</t>
    </rPh>
    <phoneticPr fontId="2"/>
  </si>
  <si>
    <t>摘　　要</t>
    <rPh sb="0" eb="1">
      <t>チャク</t>
    </rPh>
    <rPh sb="3" eb="4">
      <t>ヨウ</t>
    </rPh>
    <phoneticPr fontId="2"/>
  </si>
  <si>
    <t>数　量</t>
    <rPh sb="0" eb="1">
      <t>スウ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</si>
  <si>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</si>
  <si>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</si>
  <si>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</si>
  <si>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査　定　額</t>
    <rPh sb="0" eb="1">
      <t>サ</t>
    </rPh>
    <rPh sb="2" eb="3">
      <t>ジョウ</t>
    </rPh>
    <rPh sb="4" eb="5">
      <t>ガク</t>
    </rPh>
    <phoneticPr fontId="2"/>
  </si>
  <si>
    <t>（仮称）○○○○浜松町駐車場新築工事</t>
    <rPh sb="1" eb="3">
      <t>カショウ</t>
    </rPh>
    <rPh sb="8" eb="11">
      <t>ハママツチョウ</t>
    </rPh>
    <rPh sb="11" eb="14">
      <t>チュウシャジョウ</t>
    </rPh>
    <rPh sb="14" eb="16">
      <t>シンチク</t>
    </rPh>
    <rPh sb="16" eb="18">
      <t>コウジ</t>
    </rPh>
    <phoneticPr fontId="2"/>
  </si>
  <si>
    <t>板橋板金工業株式会社</t>
    <rPh sb="0" eb="1">
      <t>イタ</t>
    </rPh>
    <rPh sb="1" eb="2">
      <t>ハシ</t>
    </rPh>
    <rPh sb="2" eb="4">
      <t>バンキン</t>
    </rPh>
    <rPh sb="4" eb="6">
      <t>コウギョウ</t>
    </rPh>
    <rPh sb="6" eb="8">
      <t>カブシキ</t>
    </rPh>
    <rPh sb="8" eb="10">
      <t>カイシャ</t>
    </rPh>
    <phoneticPr fontId="2"/>
  </si>
  <si>
    <t>板金・樋工事</t>
    <rPh sb="0" eb="2">
      <t>バンキン</t>
    </rPh>
    <rPh sb="3" eb="4">
      <t>トイ</t>
    </rPh>
    <rPh sb="4" eb="6">
      <t>コウジ</t>
    </rPh>
    <phoneticPr fontId="2"/>
  </si>
  <si>
    <t>間仕切GLｶﾗｰ鋼板張</t>
    <rPh sb="0" eb="3">
      <t>マジキ</t>
    </rPh>
    <rPh sb="8" eb="10">
      <t>コウハン</t>
    </rPh>
    <rPh sb="10" eb="11">
      <t>ハリ</t>
    </rPh>
    <phoneticPr fontId="2"/>
  </si>
  <si>
    <t>t-0.8㎜縦張</t>
    <rPh sb="6" eb="7">
      <t>タテ</t>
    </rPh>
    <rPh sb="7" eb="8">
      <t>ハリ</t>
    </rPh>
    <phoneticPr fontId="2"/>
  </si>
  <si>
    <t>笠木GLｶﾗｰ鋼板曲加工</t>
    <rPh sb="0" eb="2">
      <t>カサギ</t>
    </rPh>
    <rPh sb="7" eb="9">
      <t>コウハン</t>
    </rPh>
    <rPh sb="9" eb="10">
      <t>マ</t>
    </rPh>
    <rPh sb="10" eb="12">
      <t>カコウ</t>
    </rPh>
    <phoneticPr fontId="2"/>
  </si>
  <si>
    <t>R階t-0.4㎜,糸尺-230㎜</t>
    <rPh sb="1" eb="2">
      <t>カイ</t>
    </rPh>
    <rPh sb="9" eb="10">
      <t>イト</t>
    </rPh>
    <rPh sb="10" eb="11">
      <t>シャク</t>
    </rPh>
    <phoneticPr fontId="2"/>
  </si>
  <si>
    <t>竪見：　　　〃</t>
    <rPh sb="0" eb="1">
      <t>タテ</t>
    </rPh>
    <rPh sb="1" eb="2">
      <t>ミ</t>
    </rPh>
    <phoneticPr fontId="2"/>
  </si>
  <si>
    <t>t-0.4㎜,糸尺-250㎜</t>
    <rPh sb="7" eb="8">
      <t>イト</t>
    </rPh>
    <rPh sb="8" eb="9">
      <t>シャク</t>
    </rPh>
    <phoneticPr fontId="2"/>
  </si>
  <si>
    <t>水切：　　　〃</t>
    <rPh sb="0" eb="1">
      <t>ミズ</t>
    </rPh>
    <rPh sb="1" eb="2">
      <t>キリ</t>
    </rPh>
    <phoneticPr fontId="2"/>
  </si>
  <si>
    <t>R階２フロア　　　　　　　　　　t-0.4㎜,糸尺-195㎜</t>
    <rPh sb="1" eb="2">
      <t>カイ</t>
    </rPh>
    <rPh sb="23" eb="24">
      <t>イト</t>
    </rPh>
    <rPh sb="24" eb="25">
      <t>シャク</t>
    </rPh>
    <phoneticPr fontId="2"/>
  </si>
  <si>
    <t>1階腰壁天端　               　t-0.4㎜,糸尺-230</t>
    <rPh sb="1" eb="2">
      <t>カイ</t>
    </rPh>
    <rPh sb="2" eb="3">
      <t>コシ</t>
    </rPh>
    <rPh sb="3" eb="4">
      <t>カベ</t>
    </rPh>
    <rPh sb="4" eb="5">
      <t>テン</t>
    </rPh>
    <rPh sb="5" eb="6">
      <t>ハシ</t>
    </rPh>
    <rPh sb="30" eb="31">
      <t>イト</t>
    </rPh>
    <rPh sb="31" eb="32">
      <t>シャク</t>
    </rPh>
    <phoneticPr fontId="2"/>
  </si>
  <si>
    <t>竪　樋　　（ｶﾗｰ　）</t>
    <rPh sb="0" eb="1">
      <t>タテ</t>
    </rPh>
    <rPh sb="2" eb="3">
      <t>トイ</t>
    </rPh>
    <phoneticPr fontId="2"/>
  </si>
  <si>
    <t>VP100Φ、掴金物共</t>
    <rPh sb="7" eb="8">
      <t>ツカ</t>
    </rPh>
    <rPh sb="8" eb="10">
      <t>カナモノ</t>
    </rPh>
    <rPh sb="10" eb="11">
      <t>トモ</t>
    </rPh>
    <phoneticPr fontId="2"/>
  </si>
  <si>
    <t>呼び樋　 （ｶﾗｰ）</t>
    <rPh sb="0" eb="1">
      <t>ヨ</t>
    </rPh>
    <rPh sb="2" eb="3">
      <t>トイ</t>
    </rPh>
    <phoneticPr fontId="2"/>
  </si>
  <si>
    <t>VP75Φ、 掴金物共</t>
    <rPh sb="7" eb="8">
      <t>ツカ</t>
    </rPh>
    <rPh sb="8" eb="10">
      <t>カナモノ</t>
    </rPh>
    <rPh sb="10" eb="11">
      <t>トモ</t>
    </rPh>
    <phoneticPr fontId="2"/>
  </si>
  <si>
    <t>計</t>
    <rPh sb="0" eb="1">
      <t>ケイ</t>
    </rPh>
    <phoneticPr fontId="2"/>
  </si>
  <si>
    <t>値引き</t>
    <rPh sb="0" eb="2">
      <t>ネビ</t>
    </rPh>
    <phoneticPr fontId="2"/>
  </si>
  <si>
    <t>改め計</t>
    <rPh sb="0" eb="1">
      <t>アラタ</t>
    </rPh>
    <rPh sb="2" eb="3">
      <t>ケイ</t>
    </rPh>
    <phoneticPr fontId="2"/>
  </si>
  <si>
    <t>㎡</t>
  </si>
  <si>
    <t>％</t>
  </si>
  <si>
    <t>ｍ</t>
  </si>
  <si>
    <t>％</t>
  </si>
  <si>
    <t>ｍ</t>
  </si>
  <si>
    <t>％</t>
  </si>
  <si>
    <t>ｍ</t>
  </si>
  <si>
    <t>％</t>
  </si>
  <si>
    <t>ｍ</t>
  </si>
  <si>
    <t>％</t>
  </si>
  <si>
    <t>普通</t>
  </si>
  <si>
    <t>当座</t>
  </si>
  <si>
    <t>令和</t>
    <rPh sb="0" eb="1">
      <t>レイ</t>
    </rPh>
    <rPh sb="1" eb="2">
      <t>ワ</t>
    </rPh>
    <phoneticPr fontId="2"/>
  </si>
  <si>
    <t>会社名</t>
    <rPh sb="0" eb="3">
      <t>カイシャメイ</t>
    </rPh>
    <phoneticPr fontId="2"/>
  </si>
  <si>
    <t>A</t>
  </si>
  <si>
    <t>左記に
同じ</t>
    <rPh sb="0" eb="2">
      <t>サキ</t>
    </rPh>
    <rPh sb="4" eb="5">
      <t>オナ</t>
    </rPh>
    <phoneticPr fontId="2"/>
  </si>
  <si>
    <t>税抜金額</t>
    <rPh sb="0" eb="2">
      <t>ゼイヌキ</t>
    </rPh>
    <rPh sb="2" eb="4">
      <t>キンガク</t>
    </rPh>
    <phoneticPr fontId="2"/>
  </si>
  <si>
    <t>□</t>
  </si>
  <si>
    <t>令和　　　年　　　月　　　日</t>
    <rPh sb="0" eb="1">
      <t>レイ</t>
    </rPh>
    <rPh sb="1" eb="2">
      <t>ワ</t>
    </rPh>
    <phoneticPr fontId="2"/>
  </si>
  <si>
    <t>今回支払金額（税込）</t>
    <rPh sb="0" eb="2">
      <t>コンカイ</t>
    </rPh>
    <rPh sb="2" eb="4">
      <t>シハライ</t>
    </rPh>
    <rPh sb="4" eb="6">
      <t>キンガク</t>
    </rPh>
    <rPh sb="7" eb="9">
      <t>ゼイコミ</t>
    </rPh>
    <phoneticPr fontId="2"/>
  </si>
  <si>
    <t>※太線枠内を記入して下さい。　　　　　　　　　　　　　　　　　　　　　　　　　　　</t>
    <rPh sb="1" eb="3">
      <t>フトセン</t>
    </rPh>
    <rPh sb="3" eb="4">
      <t>ワク</t>
    </rPh>
    <rPh sb="4" eb="5">
      <t>ナイ</t>
    </rPh>
    <rPh sb="6" eb="8">
      <t>キニュウ</t>
    </rPh>
    <rPh sb="10" eb="11">
      <t>クダ</t>
    </rPh>
    <phoneticPr fontId="2"/>
  </si>
  <si>
    <t>内訳</t>
    <rPh sb="0" eb="2">
      <t>ウチワケ</t>
    </rPh>
    <phoneticPr fontId="2"/>
  </si>
  <si>
    <t>第</t>
    <rPh sb="0" eb="1">
      <t>ダイ</t>
    </rPh>
    <phoneticPr fontId="2"/>
  </si>
  <si>
    <t>回請求</t>
    <rPh sb="0" eb="1">
      <t>カイ</t>
    </rPh>
    <rPh sb="1" eb="3">
      <t>セイキュウ</t>
    </rPh>
    <phoneticPr fontId="2"/>
  </si>
  <si>
    <r>
      <t>下記の通り請求いた</t>
    </r>
    <r>
      <rPr>
        <sz val="11"/>
        <color indexed="8"/>
        <rFont val="ＭＳ Ｐ明朝"/>
        <family val="1"/>
      </rPr>
      <t>します。</t>
    </r>
    <rPh sb="0" eb="2">
      <t>カキ</t>
    </rPh>
    <rPh sb="3" eb="4">
      <t>トオ</t>
    </rPh>
    <rPh sb="5" eb="7">
      <t>セイキュウ</t>
    </rPh>
    <phoneticPr fontId="2"/>
  </si>
  <si>
    <r>
      <t>　今回請求金額</t>
    </r>
    <r>
      <rPr>
        <sz val="10.5"/>
        <color indexed="8"/>
        <rFont val="ＭＳ ゴシック"/>
        <family val="3"/>
      </rPr>
      <t xml:space="preserve"> (A-B)</t>
    </r>
    <rPh sb="1" eb="3">
      <t>コンカイ</t>
    </rPh>
    <rPh sb="3" eb="5">
      <t>セイキュウ</t>
    </rPh>
    <rPh sb="5" eb="7">
      <t>キンガク</t>
    </rPh>
    <phoneticPr fontId="2"/>
  </si>
  <si>
    <t>　当月迄の累計出来高</t>
    <rPh sb="1" eb="3">
      <t>トウゲツ</t>
    </rPh>
    <rPh sb="3" eb="4">
      <t>マデ</t>
    </rPh>
    <rPh sb="5" eb="7">
      <t>ルイケイ</t>
    </rPh>
    <rPh sb="7" eb="10">
      <t>デキダカ</t>
    </rPh>
    <phoneticPr fontId="2"/>
  </si>
  <si>
    <t>令和　元年　　6月　　30日</t>
    <rPh sb="0" eb="1">
      <t>レイ</t>
    </rPh>
    <rPh sb="1" eb="2">
      <t>ワ</t>
    </rPh>
    <rPh sb="3" eb="5">
      <t>ガンネン</t>
    </rPh>
    <phoneticPr fontId="2"/>
  </si>
  <si>
    <t>月末累計出来高</t>
    <rPh sb="0" eb="1">
      <t>ガツ</t>
    </rPh>
    <rPh sb="1" eb="2">
      <t>マツ</t>
    </rPh>
    <rPh sb="2" eb="4">
      <t>ルイケイ</t>
    </rPh>
    <rPh sb="4" eb="7">
      <t>デキダカ</t>
    </rPh>
    <phoneticPr fontId="2"/>
  </si>
  <si>
    <t>印</t>
  </si>
  <si>
    <t xml:space="preserve">消費税額 </t>
    <rPh sb="0" eb="3">
      <t>ショウヒゼイ</t>
    </rPh>
    <rPh sb="3" eb="4">
      <t>ガク</t>
    </rPh>
    <phoneticPr fontId="2"/>
  </si>
  <si>
    <t>請求状況</t>
    <rPh sb="0" eb="2">
      <t>セイキュウ</t>
    </rPh>
    <rPh sb="2" eb="4">
      <t>ジョウキョウ</t>
    </rPh>
    <phoneticPr fontId="2"/>
  </si>
  <si>
    <t>請求継続</t>
    <rPh sb="0" eb="2">
      <t>セイキュウ</t>
    </rPh>
    <rPh sb="2" eb="4">
      <t>ケイゾク</t>
    </rPh>
    <phoneticPr fontId="2"/>
  </si>
  <si>
    <t>請求完了</t>
    <rPh sb="0" eb="2">
      <t>セイキュウ</t>
    </rPh>
    <rPh sb="2" eb="4">
      <t>カンリョウ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</si>
</sst>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);[Red]\(0\)"/>
    <numFmt numFmtId="177" formatCode="[$-411]ggge&quot;年&quot;m&quot;月&quot;d&quot;日&quot;;@"/>
    <numFmt numFmtId="178" formatCode="###\ ###\ ###"/>
    <numFmt numFmtId="179" formatCode="0.0_ ;[Red]\-0.0\ "/>
    <numFmt numFmtId="180" formatCode="0.0%"/>
    <numFmt numFmtId="181" formatCode="#,##0_);[Red]\(#,##0\)"/>
    <numFmt numFmtId="182" formatCode="#,###"/>
    <numFmt numFmtId="183" formatCode="#,##0_ "/>
  </numFmts>
  <fonts count="51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.5"/>
      <color indexed="8"/>
      <name val="ＭＳ Ｐ明朝"/>
      <family val="1"/>
    </font>
    <font>
      <sz val="10"/>
      <color indexed="8"/>
      <name val="ＭＳ Ｐ明朝"/>
      <family val="1"/>
    </font>
    <font>
      <sz val="24"/>
      <color indexed="8"/>
      <name val="ＭＳ Ｐ明朝"/>
      <family val="1"/>
    </font>
    <font>
      <sz val="16"/>
      <color indexed="8"/>
      <name val="ＭＳ Ｐゴシック"/>
      <family val="3"/>
    </font>
    <font>
      <sz val="15"/>
      <color indexed="8"/>
      <name val="ＭＳ Ｐ明朝"/>
      <family val="1"/>
    </font>
    <font>
      <sz val="9"/>
      <color indexed="8"/>
      <name val="ＭＳ Ｐ明朝"/>
      <family val="1"/>
    </font>
    <font>
      <sz val="22"/>
      <color indexed="8"/>
      <name val="HGS明朝E"/>
      <family val="1"/>
    </font>
    <font>
      <sz val="14"/>
      <color indexed="23"/>
      <name val="ＭＳ Ｐ明朝"/>
      <family val="1"/>
    </font>
    <font>
      <sz val="11"/>
      <name val="ＭＳ Ｐ明朝"/>
      <family val="1"/>
    </font>
    <font>
      <sz val="12.5"/>
      <color indexed="8"/>
      <name val="ＭＳ Ｐ明朝"/>
      <family val="1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5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1"/>
      <color rgb="FFFF0000"/>
      <name val="ＭＳ Ｐ明朝"/>
      <family val="1"/>
    </font>
    <font>
      <b/>
      <sz val="15"/>
      <color indexed="8"/>
      <name val="ＭＳ Ｐ明朝"/>
      <family val="1"/>
    </font>
    <font>
      <b/>
      <sz val="11"/>
      <color theme="1"/>
      <name val="Calibri"/>
      <family val="3"/>
      <scheme val="minor"/>
    </font>
    <font>
      <sz val="14"/>
      <color indexed="8"/>
      <name val="ＭＳ Ｐ明朝"/>
      <family val="1"/>
    </font>
    <font>
      <sz val="14"/>
      <color theme="1"/>
      <name val="Calibri"/>
      <family val="3"/>
      <scheme val="minor"/>
    </font>
    <font>
      <b/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sz val="11"/>
      <name val="Calibri"/>
      <family val="3"/>
      <scheme val="minor"/>
    </font>
    <font>
      <sz val="11"/>
      <color theme="4"/>
      <name val="ＭＳ Ｐ明朝"/>
      <family val="1"/>
    </font>
    <font>
      <sz val="10.5"/>
      <color indexed="8"/>
      <name val="ＭＳ Ｐ明朝"/>
      <family val="1"/>
    </font>
    <font>
      <sz val="10.5"/>
      <color theme="1"/>
      <name val="Calibri"/>
      <family val="3"/>
      <scheme val="minor"/>
    </font>
    <font>
      <sz val="10.5"/>
      <color indexed="8"/>
      <name val="ＭＳ 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0" tint="-0.4999699890613556"/>
      <name val="ＭＳ Ｐ明朝"/>
      <family val="1"/>
    </font>
    <font>
      <sz val="6"/>
      <name val="Calibri"/>
      <family val="3"/>
      <scheme val="minor"/>
    </font>
    <font>
      <sz val="11"/>
      <color theme="0" tint="-0.4999699890613556"/>
      <name val="Calibri"/>
      <family val="3"/>
      <scheme val="minor"/>
    </font>
    <font>
      <b/>
      <sz val="11"/>
      <color indexed="8"/>
      <name val="ＭＳ Ｐゴシック"/>
      <family val="3"/>
    </font>
    <font>
      <b/>
      <sz val="11"/>
      <color rgb="FF000000"/>
      <name val="ＭＳ Ｐゴシック"/>
      <family val="2"/>
    </font>
    <font>
      <sz val="10"/>
      <name val="Calibri"/>
      <family val="2"/>
    </font>
    <font>
      <b/>
      <sz val="8"/>
      <color rgb="FF000000"/>
      <name val="ＭＳ Ｐ明朝"/>
      <family val="2"/>
    </font>
    <font>
      <sz val="8"/>
      <color rgb="FF000000"/>
      <name val="ＭＳ Ｐ明朝"/>
      <family val="2"/>
    </font>
    <font>
      <sz val="9"/>
      <color rgb="FF000000"/>
      <name val="ＭＳ Ｐゴシック"/>
      <family val="2"/>
    </font>
    <font>
      <sz val="8"/>
      <color rgb="FF000000"/>
      <name val="ＭＳ Ｐゴシック"/>
      <family val="2"/>
    </font>
    <font>
      <sz val="11"/>
      <color rgb="FF000000"/>
      <name val="ＭＳ Ｐゴシック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dotted"/>
      <bottom/>
    </border>
    <border>
      <left/>
      <right style="hair"/>
      <top style="dotted"/>
      <bottom/>
    </border>
    <border>
      <left/>
      <right style="thin"/>
      <top style="thin"/>
      <bottom/>
    </border>
    <border>
      <left/>
      <right style="medium"/>
      <top style="dotted"/>
      <bottom/>
    </border>
    <border>
      <left/>
      <right style="medium"/>
      <top style="hair"/>
      <bottom/>
    </border>
    <border>
      <left/>
      <right style="medium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hair"/>
      <top style="medium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 style="thin"/>
      <right/>
      <top/>
      <bottom style="hair"/>
    </border>
    <border>
      <left style="hair"/>
      <right/>
      <top style="medium"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double"/>
      <right/>
      <top/>
      <bottom/>
    </border>
    <border>
      <left/>
      <right style="hair"/>
      <top/>
      <bottom style="double"/>
    </border>
    <border>
      <left style="medium"/>
      <right/>
      <top/>
      <bottom style="hair"/>
    </border>
    <border>
      <left/>
      <right style="thin"/>
      <top/>
      <bottom style="double"/>
    </border>
    <border>
      <left style="hair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hair"/>
      <bottom/>
    </border>
    <border>
      <left style="medium"/>
      <right/>
      <top/>
      <bottom style="double"/>
    </border>
    <border>
      <left/>
      <right style="thin"/>
      <top style="double"/>
      <bottom/>
    </border>
    <border>
      <left style="hair"/>
      <right/>
      <top style="dotted"/>
      <bottom/>
    </border>
    <border>
      <left/>
      <right style="hair"/>
      <top style="medium"/>
      <bottom style="dotted"/>
    </border>
    <border>
      <left style="medium"/>
      <right/>
      <top style="double"/>
      <bottom/>
    </border>
    <border>
      <left style="hair"/>
      <right/>
      <top style="hair"/>
      <bottom style="dotted"/>
    </border>
    <border>
      <left/>
      <right/>
      <top style="hair"/>
      <bottom style="dotted"/>
    </border>
    <border>
      <left/>
      <right style="hair"/>
      <top style="hair"/>
      <bottom style="dotted"/>
    </border>
    <border>
      <left/>
      <right style="medium"/>
      <top style="hair"/>
      <bottom style="dotted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medium"/>
      <top/>
      <bottom style="thin"/>
    </border>
    <border>
      <left style="medium"/>
      <right style="hair"/>
      <top style="medium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/>
      <bottom style="thin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3" fillId="0" borderId="0" applyFont="0" applyFill="0" applyBorder="0" applyProtection="0">
      <alignment/>
    </xf>
  </cellStyleXfs>
  <cellXfs count="981">
    <xf numFmtId="0" fontId="0" fillId="0" borderId="0" xfId="0" applyAlignment="1">
      <alignment vertical="center"/>
    </xf>
    <xf numFmtId="38" fontId="4" fillId="0" borderId="0" xfId="20" applyFont="1" applyAlignment="1">
      <alignment horizontal="center" vertical="center"/>
    </xf>
    <xf numFmtId="38" fontId="4" fillId="0" borderId="0" xfId="20" applyFont="1" applyAlignment="1">
      <alignment vertical="center"/>
    </xf>
    <xf numFmtId="38" fontId="4" fillId="0" borderId="0" xfId="2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0" xfId="20" applyFont="1" applyBorder="1" applyAlignment="1">
      <alignment vertical="center"/>
    </xf>
    <xf numFmtId="38" fontId="4" fillId="0" borderId="1" xfId="20" applyFont="1" applyBorder="1" applyAlignment="1">
      <alignment vertical="center"/>
    </xf>
    <xf numFmtId="38" fontId="4" fillId="0" borderId="0" xfId="20" applyFont="1" applyBorder="1" applyAlignment="1">
      <alignment vertical="center"/>
    </xf>
    <xf numFmtId="38" fontId="7" fillId="0" borderId="0" xfId="2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20" applyFont="1" applyFill="1" applyBorder="1" applyAlignment="1">
      <alignment horizontal="left" vertical="top"/>
    </xf>
    <xf numFmtId="0" fontId="4" fillId="0" borderId="0" xfId="0" applyFont="1" applyAlignment="1">
      <alignment vertical="center"/>
    </xf>
    <xf numFmtId="38" fontId="4" fillId="0" borderId="2" xfId="20" applyFont="1" applyBorder="1" applyAlignment="1">
      <alignment vertical="center"/>
    </xf>
    <xf numFmtId="177" fontId="4" fillId="0" borderId="0" xfId="20" applyNumberFormat="1" applyFont="1" applyBorder="1" applyAlignment="1">
      <alignment horizontal="center" vertical="top"/>
    </xf>
    <xf numFmtId="38" fontId="5" fillId="0" borderId="0" xfId="20" applyFont="1" applyAlignment="1">
      <alignment vertical="distributed"/>
    </xf>
    <xf numFmtId="0" fontId="14" fillId="0" borderId="0" xfId="0" applyFont="1" applyAlignment="1">
      <alignment horizontal="distributed" vertical="distributed"/>
    </xf>
    <xf numFmtId="38" fontId="4" fillId="0" borderId="0" xfId="2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" xfId="2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38" fontId="5" fillId="0" borderId="0" xfId="20" applyFont="1" applyBorder="1" applyAlignment="1">
      <alignment vertical="distributed"/>
    </xf>
    <xf numFmtId="38" fontId="4" fillId="0" borderId="4" xfId="20" applyFont="1" applyBorder="1" applyAlignment="1">
      <alignment vertical="center"/>
    </xf>
    <xf numFmtId="38" fontId="4" fillId="0" borderId="5" xfId="20" applyFont="1" applyBorder="1" applyAlignment="1">
      <alignment vertical="center"/>
    </xf>
    <xf numFmtId="38" fontId="4" fillId="0" borderId="6" xfId="20" applyFont="1" applyBorder="1" applyAlignment="1">
      <alignment vertical="center"/>
    </xf>
    <xf numFmtId="38" fontId="4" fillId="0" borderId="4" xfId="2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 textRotation="255"/>
    </xf>
    <xf numFmtId="38" fontId="4" fillId="0" borderId="7" xfId="20" applyFont="1" applyBorder="1" applyAlignment="1">
      <alignment vertical="center"/>
    </xf>
    <xf numFmtId="38" fontId="4" fillId="0" borderId="8" xfId="20" applyFont="1" applyBorder="1" applyAlignment="1">
      <alignment vertical="center"/>
    </xf>
    <xf numFmtId="38" fontId="4" fillId="0" borderId="9" xfId="20" applyFont="1" applyBorder="1" applyAlignment="1">
      <alignment vertical="center"/>
    </xf>
    <xf numFmtId="38" fontId="4" fillId="0" borderId="10" xfId="2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distributed" vertical="center"/>
    </xf>
    <xf numFmtId="177" fontId="10" fillId="0" borderId="0" xfId="20" applyNumberFormat="1" applyFont="1" applyBorder="1" applyAlignment="1">
      <alignment horizontal="center" vertical="top"/>
    </xf>
    <xf numFmtId="38" fontId="10" fillId="0" borderId="0" xfId="20" applyFont="1" applyBorder="1" applyAlignment="1">
      <alignment vertical="center"/>
    </xf>
    <xf numFmtId="38" fontId="10" fillId="0" borderId="0" xfId="20" applyFont="1" applyFill="1" applyBorder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9" fontId="4" fillId="0" borderId="17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17" xfId="0" applyNumberFormat="1" applyFont="1" applyBorder="1" applyAlignment="1">
      <alignment horizontal="right" vertical="center" shrinkToFit="1"/>
    </xf>
    <xf numFmtId="38" fontId="4" fillId="0" borderId="18" xfId="0" applyNumberFormat="1" applyFont="1" applyBorder="1" applyAlignment="1">
      <alignment horizontal="right" vertical="center" shrinkToFit="1"/>
    </xf>
    <xf numFmtId="179" fontId="4" fillId="0" borderId="19" xfId="0" applyNumberFormat="1" applyFont="1" applyBorder="1" applyAlignment="1">
      <alignment horizontal="right" vertical="center" shrinkToFit="1"/>
    </xf>
    <xf numFmtId="38" fontId="4" fillId="0" borderId="20" xfId="0" applyNumberFormat="1" applyFont="1" applyBorder="1" applyAlignment="1">
      <alignment horizontal="right" vertical="center" shrinkToFit="1"/>
    </xf>
    <xf numFmtId="179" fontId="4" fillId="0" borderId="21" xfId="0" applyNumberFormat="1" applyFont="1" applyBorder="1" applyAlignment="1">
      <alignment horizontal="right" vertical="center" shrinkToFit="1"/>
    </xf>
    <xf numFmtId="179" fontId="4" fillId="0" borderId="22" xfId="0" applyNumberFormat="1" applyFont="1" applyBorder="1" applyAlignment="1">
      <alignment horizontal="right" vertical="center" shrinkToFit="1"/>
    </xf>
    <xf numFmtId="38" fontId="4" fillId="0" borderId="23" xfId="0" applyNumberFormat="1" applyFont="1" applyBorder="1" applyAlignment="1">
      <alignment horizontal="right" vertical="center" shrinkToFit="1"/>
    </xf>
    <xf numFmtId="179" fontId="4" fillId="0" borderId="24" xfId="0" applyNumberFormat="1" applyFont="1" applyBorder="1" applyAlignment="1">
      <alignment horizontal="right" vertical="center" shrinkToFit="1"/>
    </xf>
    <xf numFmtId="179" fontId="4" fillId="0" borderId="25" xfId="0" applyNumberFormat="1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38" fontId="4" fillId="0" borderId="25" xfId="0" applyNumberFormat="1" applyFont="1" applyBorder="1" applyAlignment="1">
      <alignment horizontal="right" vertical="center" shrinkToFit="1"/>
    </xf>
    <xf numFmtId="38" fontId="4" fillId="0" borderId="26" xfId="0" applyNumberFormat="1" applyFont="1" applyBorder="1" applyAlignment="1">
      <alignment horizontal="right" vertical="center" shrinkToFit="1"/>
    </xf>
    <xf numFmtId="179" fontId="4" fillId="0" borderId="27" xfId="0" applyNumberFormat="1" applyFont="1" applyBorder="1" applyAlignment="1">
      <alignment horizontal="right" vertical="center" shrinkToFit="1"/>
    </xf>
    <xf numFmtId="38" fontId="4" fillId="0" borderId="28" xfId="0" applyNumberFormat="1" applyFont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right" vertical="center" shrinkToFit="1"/>
    </xf>
    <xf numFmtId="179" fontId="4" fillId="0" borderId="30" xfId="0" applyNumberFormat="1" applyFont="1" applyBorder="1" applyAlignment="1">
      <alignment horizontal="right" vertical="center" shrinkToFit="1"/>
    </xf>
    <xf numFmtId="38" fontId="4" fillId="0" borderId="31" xfId="0" applyNumberFormat="1" applyFont="1" applyBorder="1" applyAlignment="1">
      <alignment horizontal="right" vertical="center" shrinkToFit="1"/>
    </xf>
    <xf numFmtId="179" fontId="4" fillId="0" borderId="32" xfId="0" applyNumberFormat="1" applyFont="1" applyBorder="1" applyAlignment="1">
      <alignment horizontal="right" vertical="center" shrinkToFit="1"/>
    </xf>
    <xf numFmtId="179" fontId="4" fillId="0" borderId="33" xfId="0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38" fontId="4" fillId="0" borderId="33" xfId="0" applyNumberFormat="1" applyFont="1" applyBorder="1" applyAlignment="1">
      <alignment horizontal="right" vertical="center" shrinkToFit="1"/>
    </xf>
    <xf numFmtId="38" fontId="4" fillId="0" borderId="34" xfId="0" applyNumberFormat="1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38" fontId="4" fillId="0" borderId="36" xfId="0" applyNumberFormat="1" applyFont="1" applyBorder="1" applyAlignment="1">
      <alignment horizontal="right" vertical="center" shrinkToFit="1"/>
    </xf>
    <xf numFmtId="179" fontId="4" fillId="0" borderId="37" xfId="0" applyNumberFormat="1" applyFont="1" applyBorder="1" applyAlignment="1">
      <alignment horizontal="right" vertical="center" shrinkToFit="1"/>
    </xf>
    <xf numFmtId="179" fontId="4" fillId="0" borderId="38" xfId="0" applyNumberFormat="1" applyFont="1" applyBorder="1" applyAlignment="1">
      <alignment horizontal="right" vertical="center" shrinkToFit="1"/>
    </xf>
    <xf numFmtId="38" fontId="4" fillId="0" borderId="39" xfId="0" applyNumberFormat="1" applyFont="1" applyBorder="1" applyAlignment="1">
      <alignment horizontal="right" vertical="center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3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9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38" fontId="4" fillId="0" borderId="3" xfId="0" applyNumberFormat="1" applyFont="1" applyBorder="1" applyAlignment="1">
      <alignment horizontal="right" vertical="center" shrinkToFit="1"/>
    </xf>
    <xf numFmtId="38" fontId="4" fillId="0" borderId="40" xfId="20" applyFont="1" applyBorder="1" applyAlignment="1">
      <alignment vertical="center"/>
    </xf>
    <xf numFmtId="38" fontId="4" fillId="0" borderId="41" xfId="20" applyFont="1" applyBorder="1" applyAlignment="1">
      <alignment vertical="center"/>
    </xf>
    <xf numFmtId="38" fontId="4" fillId="0" borderId="40" xfId="20" applyFont="1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42" xfId="20" applyFont="1" applyBorder="1" applyAlignment="1">
      <alignment vertical="center"/>
    </xf>
    <xf numFmtId="38" fontId="4" fillId="0" borderId="43" xfId="20" applyFont="1" applyBorder="1" applyAlignment="1">
      <alignment vertical="top"/>
    </xf>
    <xf numFmtId="38" fontId="4" fillId="0" borderId="0" xfId="20" applyFont="1" applyBorder="1" applyAlignment="1">
      <alignment vertical="top"/>
    </xf>
    <xf numFmtId="38" fontId="4" fillId="0" borderId="44" xfId="20" applyFont="1" applyBorder="1" applyAlignment="1">
      <alignment vertical="top"/>
    </xf>
    <xf numFmtId="38" fontId="4" fillId="0" borderId="45" xfId="20" applyFont="1" applyBorder="1" applyAlignment="1">
      <alignment vertical="top"/>
    </xf>
    <xf numFmtId="38" fontId="4" fillId="0" borderId="46" xfId="20" applyFont="1" applyBorder="1" applyAlignment="1">
      <alignment/>
    </xf>
    <xf numFmtId="38" fontId="4" fillId="0" borderId="42" xfId="20" applyFont="1" applyBorder="1" applyAlignment="1">
      <alignment/>
    </xf>
    <xf numFmtId="38" fontId="4" fillId="0" borderId="43" xfId="20" applyFont="1" applyBorder="1" applyAlignment="1">
      <alignment/>
    </xf>
    <xf numFmtId="38" fontId="4" fillId="0" borderId="0" xfId="20" applyFont="1" applyBorder="1" applyAlignment="1">
      <alignment/>
    </xf>
    <xf numFmtId="0" fontId="4" fillId="0" borderId="0" xfId="0" applyFont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0" xfId="2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2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20" applyFont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" fillId="0" borderId="0" xfId="2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28" fillId="0" borderId="0" xfId="2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8" fontId="10" fillId="0" borderId="0" xfId="20" applyFont="1" applyAlignment="1">
      <alignment vertical="center"/>
    </xf>
    <xf numFmtId="0" fontId="15" fillId="0" borderId="0" xfId="0" applyFont="1" applyAlignment="1">
      <alignment vertical="center"/>
    </xf>
    <xf numFmtId="38" fontId="4" fillId="0" borderId="50" xfId="20" applyFont="1" applyBorder="1" applyAlignment="1">
      <alignment vertical="center"/>
    </xf>
    <xf numFmtId="38" fontId="4" fillId="0" borderId="0" xfId="20" applyFont="1" applyAlignment="1">
      <alignment vertical="center"/>
    </xf>
    <xf numFmtId="38" fontId="4" fillId="0" borderId="42" xfId="2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0" xfId="2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7" fillId="2" borderId="0" xfId="20" applyFont="1" applyFill="1" applyBorder="1" applyAlignment="1">
      <alignment horizontal="center" vertical="center"/>
    </xf>
    <xf numFmtId="38" fontId="4" fillId="2" borderId="0" xfId="20" applyFont="1" applyFill="1" applyAlignment="1">
      <alignment vertical="center"/>
    </xf>
    <xf numFmtId="38" fontId="5" fillId="2" borderId="0" xfId="20" applyFont="1" applyFill="1" applyAlignment="1">
      <alignment vertical="distributed"/>
    </xf>
    <xf numFmtId="0" fontId="14" fillId="2" borderId="0" xfId="0" applyFont="1" applyFill="1" applyAlignment="1">
      <alignment horizontal="distributed" vertical="distributed"/>
    </xf>
    <xf numFmtId="177" fontId="4" fillId="2" borderId="0" xfId="20" applyNumberFormat="1" applyFont="1" applyFill="1" applyBorder="1" applyAlignment="1">
      <alignment horizontal="center" vertical="top"/>
    </xf>
    <xf numFmtId="38" fontId="4" fillId="2" borderId="0" xfId="20" applyFont="1" applyFill="1" applyBorder="1" applyAlignment="1">
      <alignment horizontal="left" vertical="top"/>
    </xf>
    <xf numFmtId="38" fontId="4" fillId="2" borderId="0" xfId="2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38" fontId="4" fillId="2" borderId="0" xfId="20" applyFont="1" applyFill="1" applyAlignment="1">
      <alignment vertical="center"/>
    </xf>
    <xf numFmtId="38" fontId="4" fillId="2" borderId="42" xfId="2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textRotation="255"/>
    </xf>
    <xf numFmtId="38" fontId="4" fillId="2" borderId="0" xfId="20" applyFont="1" applyFill="1" applyBorder="1" applyAlignment="1">
      <alignment vertical="center"/>
    </xf>
    <xf numFmtId="38" fontId="23" fillId="2" borderId="0" xfId="20" applyFont="1" applyFill="1" applyBorder="1" applyAlignment="1">
      <alignment vertical="center"/>
    </xf>
    <xf numFmtId="178" fontId="16" fillId="2" borderId="0" xfId="0" applyNumberFormat="1" applyFont="1" applyFill="1" applyBorder="1" applyAlignment="1">
      <alignment vertical="center"/>
    </xf>
    <xf numFmtId="178" fontId="0" fillId="2" borderId="0" xfId="0" applyNumberFormat="1" applyFill="1" applyBorder="1" applyAlignment="1">
      <alignment vertical="center"/>
    </xf>
    <xf numFmtId="0" fontId="0" fillId="2" borderId="0" xfId="0" applyFont="1" applyFill="1" applyBorder="1" applyAlignment="1">
      <alignment vertical="center" textRotation="255"/>
    </xf>
    <xf numFmtId="0" fontId="0" fillId="2" borderId="0" xfId="0" applyFill="1" applyBorder="1" applyAlignment="1">
      <alignment horizontal="distributed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textRotation="255"/>
    </xf>
    <xf numFmtId="0" fontId="10" fillId="2" borderId="0" xfId="0" applyFont="1" applyFill="1" applyBorder="1" applyAlignment="1">
      <alignment horizontal="distributed" vertical="center"/>
    </xf>
    <xf numFmtId="177" fontId="10" fillId="2" borderId="0" xfId="20" applyNumberFormat="1" applyFont="1" applyFill="1" applyBorder="1" applyAlignment="1">
      <alignment horizontal="center" vertical="top"/>
    </xf>
    <xf numFmtId="38" fontId="10" fillId="2" borderId="0" xfId="20" applyFont="1" applyFill="1" applyBorder="1" applyAlignment="1">
      <alignment vertical="center"/>
    </xf>
    <xf numFmtId="38" fontId="10" fillId="2" borderId="0" xfId="20" applyFont="1" applyFill="1" applyBorder="1" applyAlignment="1">
      <alignment horizontal="left" vertical="top"/>
    </xf>
    <xf numFmtId="0" fontId="15" fillId="2" borderId="0" xfId="0" applyFont="1" applyFill="1" applyAlignment="1">
      <alignment vertical="center"/>
    </xf>
    <xf numFmtId="38" fontId="10" fillId="2" borderId="0" xfId="20" applyFont="1" applyFill="1" applyAlignment="1">
      <alignment vertical="center"/>
    </xf>
    <xf numFmtId="38" fontId="28" fillId="2" borderId="0" xfId="2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38" fontId="4" fillId="2" borderId="4" xfId="20" applyFont="1" applyFill="1" applyBorder="1" applyAlignment="1">
      <alignment vertical="center"/>
    </xf>
    <xf numFmtId="38" fontId="4" fillId="2" borderId="50" xfId="20" applyFont="1" applyFill="1" applyBorder="1" applyAlignment="1">
      <alignment vertical="center"/>
    </xf>
    <xf numFmtId="38" fontId="4" fillId="2" borderId="3" xfId="20" applyFont="1" applyFill="1" applyBorder="1" applyAlignment="1">
      <alignment vertical="center"/>
    </xf>
    <xf numFmtId="38" fontId="4" fillId="2" borderId="7" xfId="20" applyFont="1" applyFill="1" applyBorder="1" applyAlignment="1">
      <alignment vertical="center"/>
    </xf>
    <xf numFmtId="38" fontId="4" fillId="2" borderId="4" xfId="20" applyFont="1" applyFill="1" applyBorder="1" applyAlignment="1">
      <alignment vertical="center"/>
    </xf>
    <xf numFmtId="38" fontId="4" fillId="2" borderId="2" xfId="20" applyFont="1" applyFill="1" applyBorder="1" applyAlignment="1">
      <alignment vertical="center"/>
    </xf>
    <xf numFmtId="38" fontId="4" fillId="2" borderId="40" xfId="20" applyFont="1" applyFill="1" applyBorder="1" applyAlignment="1">
      <alignment vertical="center"/>
    </xf>
    <xf numFmtId="38" fontId="4" fillId="2" borderId="1" xfId="20" applyFont="1" applyFill="1" applyBorder="1" applyAlignment="1">
      <alignment vertical="center"/>
    </xf>
    <xf numFmtId="38" fontId="4" fillId="2" borderId="40" xfId="20" applyFont="1" applyFill="1" applyBorder="1" applyAlignment="1">
      <alignment vertical="center"/>
    </xf>
    <xf numFmtId="38" fontId="4" fillId="2" borderId="41" xfId="20" applyFont="1" applyFill="1" applyBorder="1" applyAlignment="1">
      <alignment vertical="center"/>
    </xf>
    <xf numFmtId="38" fontId="4" fillId="3" borderId="5" xfId="20" applyFont="1" applyFill="1" applyBorder="1" applyAlignment="1">
      <alignment vertical="center"/>
    </xf>
    <xf numFmtId="38" fontId="4" fillId="3" borderId="6" xfId="20" applyFont="1" applyFill="1" applyBorder="1" applyAlignment="1">
      <alignment vertical="center"/>
    </xf>
    <xf numFmtId="38" fontId="4" fillId="3" borderId="8" xfId="20" applyFont="1" applyFill="1" applyBorder="1" applyAlignment="1">
      <alignment vertical="center"/>
    </xf>
    <xf numFmtId="38" fontId="4" fillId="3" borderId="0" xfId="2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center"/>
    </xf>
    <xf numFmtId="38" fontId="4" fillId="3" borderId="0" xfId="20" applyFont="1" applyFill="1" applyBorder="1" applyAlignment="1">
      <alignment vertical="center"/>
    </xf>
    <xf numFmtId="38" fontId="4" fillId="3" borderId="9" xfId="20" applyFont="1" applyFill="1" applyBorder="1" applyAlignment="1">
      <alignment vertical="center"/>
    </xf>
    <xf numFmtId="38" fontId="4" fillId="3" borderId="10" xfId="2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179" fontId="4" fillId="3" borderId="17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38" fontId="4" fillId="3" borderId="17" xfId="0" applyNumberFormat="1" applyFont="1" applyFill="1" applyBorder="1" applyAlignment="1">
      <alignment horizontal="right" vertical="center"/>
    </xf>
    <xf numFmtId="38" fontId="4" fillId="3" borderId="18" xfId="0" applyNumberFormat="1" applyFont="1" applyFill="1" applyBorder="1" applyAlignment="1">
      <alignment horizontal="right" vertical="center"/>
    </xf>
    <xf numFmtId="179" fontId="4" fillId="3" borderId="19" xfId="0" applyNumberFormat="1" applyFont="1" applyFill="1" applyBorder="1" applyAlignment="1">
      <alignment horizontal="right" vertical="center"/>
    </xf>
    <xf numFmtId="38" fontId="4" fillId="3" borderId="20" xfId="0" applyNumberFormat="1" applyFont="1" applyFill="1" applyBorder="1" applyAlignment="1">
      <alignment horizontal="right" vertical="center"/>
    </xf>
    <xf numFmtId="179" fontId="4" fillId="3" borderId="21" xfId="0" applyNumberFormat="1" applyFont="1" applyFill="1" applyBorder="1" applyAlignment="1">
      <alignment horizontal="right" vertical="center"/>
    </xf>
    <xf numFmtId="179" fontId="4" fillId="3" borderId="22" xfId="0" applyNumberFormat="1" applyFont="1" applyFill="1" applyBorder="1" applyAlignment="1">
      <alignment horizontal="right" vertical="center"/>
    </xf>
    <xf numFmtId="38" fontId="4" fillId="3" borderId="23" xfId="0" applyNumberFormat="1" applyFont="1" applyFill="1" applyBorder="1" applyAlignment="1">
      <alignment horizontal="right" vertical="center"/>
    </xf>
    <xf numFmtId="0" fontId="6" fillId="3" borderId="48" xfId="0" applyFont="1" applyFill="1" applyBorder="1" applyAlignment="1">
      <alignment vertical="center"/>
    </xf>
    <xf numFmtId="179" fontId="4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8" fontId="4" fillId="3" borderId="25" xfId="0" applyNumberFormat="1" applyFont="1" applyFill="1" applyBorder="1" applyAlignment="1">
      <alignment horizontal="right" vertical="center"/>
    </xf>
    <xf numFmtId="38" fontId="4" fillId="3" borderId="26" xfId="0" applyNumberFormat="1" applyFont="1" applyFill="1" applyBorder="1" applyAlignment="1">
      <alignment horizontal="right" vertical="center"/>
    </xf>
    <xf numFmtId="179" fontId="4" fillId="3" borderId="27" xfId="0" applyNumberFormat="1" applyFont="1" applyFill="1" applyBorder="1" applyAlignment="1">
      <alignment horizontal="right" vertical="center"/>
    </xf>
    <xf numFmtId="38" fontId="4" fillId="3" borderId="28" xfId="0" applyNumberFormat="1" applyFont="1" applyFill="1" applyBorder="1" applyAlignment="1">
      <alignment horizontal="right" vertical="center"/>
    </xf>
    <xf numFmtId="179" fontId="4" fillId="3" borderId="29" xfId="0" applyNumberFormat="1" applyFont="1" applyFill="1" applyBorder="1" applyAlignment="1">
      <alignment horizontal="right" vertical="center"/>
    </xf>
    <xf numFmtId="179" fontId="4" fillId="3" borderId="30" xfId="0" applyNumberFormat="1" applyFont="1" applyFill="1" applyBorder="1" applyAlignment="1">
      <alignment horizontal="right" vertical="center"/>
    </xf>
    <xf numFmtId="38" fontId="4" fillId="3" borderId="31" xfId="0" applyNumberFormat="1" applyFont="1" applyFill="1" applyBorder="1" applyAlignment="1">
      <alignment horizontal="right" vertical="center"/>
    </xf>
    <xf numFmtId="179" fontId="4" fillId="3" borderId="25" xfId="0" applyNumberFormat="1" applyFont="1" applyFill="1" applyBorder="1" applyAlignment="1">
      <alignment vertical="center"/>
    </xf>
    <xf numFmtId="38" fontId="4" fillId="3" borderId="26" xfId="0" applyNumberFormat="1" applyFont="1" applyFill="1" applyBorder="1" applyAlignment="1">
      <alignment horizontal="right" vertical="center" shrinkToFit="1"/>
    </xf>
    <xf numFmtId="38" fontId="4" fillId="3" borderId="31" xfId="0" applyNumberFormat="1" applyFont="1" applyFill="1" applyBorder="1" applyAlignment="1">
      <alignment horizontal="right" vertical="center" shrinkToFit="1"/>
    </xf>
    <xf numFmtId="0" fontId="4" fillId="3" borderId="48" xfId="0" applyFont="1" applyFill="1" applyBorder="1" applyAlignment="1">
      <alignment vertical="center" shrinkToFit="1"/>
    </xf>
    <xf numFmtId="179" fontId="4" fillId="3" borderId="25" xfId="0" applyNumberFormat="1" applyFont="1" applyFill="1" applyBorder="1" applyAlignment="1">
      <alignment horizontal="right" vertical="center" shrinkToFit="1"/>
    </xf>
    <xf numFmtId="0" fontId="4" fillId="3" borderId="25" xfId="0" applyFont="1" applyFill="1" applyBorder="1" applyAlignment="1">
      <alignment horizontal="center" vertical="center" shrinkToFit="1"/>
    </xf>
    <xf numFmtId="38" fontId="4" fillId="3" borderId="25" xfId="0" applyNumberFormat="1" applyFont="1" applyFill="1" applyBorder="1" applyAlignment="1">
      <alignment horizontal="right" vertical="center" shrinkToFit="1"/>
    </xf>
    <xf numFmtId="179" fontId="4" fillId="3" borderId="27" xfId="0" applyNumberFormat="1" applyFont="1" applyFill="1" applyBorder="1" applyAlignment="1">
      <alignment horizontal="right" vertical="center" shrinkToFit="1"/>
    </xf>
    <xf numFmtId="38" fontId="4" fillId="3" borderId="28" xfId="0" applyNumberFormat="1" applyFont="1" applyFill="1" applyBorder="1" applyAlignment="1">
      <alignment horizontal="right" vertical="center" shrinkToFit="1"/>
    </xf>
    <xf numFmtId="179" fontId="4" fillId="3" borderId="29" xfId="0" applyNumberFormat="1" applyFont="1" applyFill="1" applyBorder="1" applyAlignment="1">
      <alignment horizontal="right" vertical="center" shrinkToFit="1"/>
    </xf>
    <xf numFmtId="179" fontId="4" fillId="3" borderId="30" xfId="0" applyNumberFormat="1" applyFont="1" applyFill="1" applyBorder="1" applyAlignment="1">
      <alignment horizontal="right" vertical="center" shrinkToFit="1"/>
    </xf>
    <xf numFmtId="0" fontId="4" fillId="3" borderId="49" xfId="0" applyFont="1" applyFill="1" applyBorder="1" applyAlignment="1">
      <alignment vertical="center" shrinkToFit="1"/>
    </xf>
    <xf numFmtId="179" fontId="4" fillId="3" borderId="33" xfId="0" applyNumberFormat="1" applyFont="1" applyFill="1" applyBorder="1" applyAlignment="1">
      <alignment horizontal="right" vertical="center" shrinkToFit="1"/>
    </xf>
    <xf numFmtId="0" fontId="4" fillId="3" borderId="33" xfId="0" applyFont="1" applyFill="1" applyBorder="1" applyAlignment="1">
      <alignment horizontal="center" vertical="center" shrinkToFit="1"/>
    </xf>
    <xf numFmtId="38" fontId="4" fillId="3" borderId="33" xfId="0" applyNumberFormat="1" applyFont="1" applyFill="1" applyBorder="1" applyAlignment="1">
      <alignment horizontal="right" vertical="center" shrinkToFit="1"/>
    </xf>
    <xf numFmtId="38" fontId="4" fillId="3" borderId="34" xfId="0" applyNumberFormat="1" applyFont="1" applyFill="1" applyBorder="1" applyAlignment="1">
      <alignment horizontal="right" vertical="center" shrinkToFit="1"/>
    </xf>
    <xf numFmtId="0" fontId="4" fillId="3" borderId="35" xfId="0" applyFont="1" applyFill="1" applyBorder="1" applyAlignment="1">
      <alignment horizontal="right" vertical="center" shrinkToFit="1"/>
    </xf>
    <xf numFmtId="38" fontId="4" fillId="3" borderId="36" xfId="0" applyNumberFormat="1" applyFont="1" applyFill="1" applyBorder="1" applyAlignment="1">
      <alignment horizontal="right" vertical="center" shrinkToFit="1"/>
    </xf>
    <xf numFmtId="179" fontId="4" fillId="3" borderId="37" xfId="0" applyNumberFormat="1" applyFont="1" applyFill="1" applyBorder="1" applyAlignment="1">
      <alignment horizontal="right" vertical="center" shrinkToFit="1"/>
    </xf>
    <xf numFmtId="179" fontId="4" fillId="3" borderId="38" xfId="0" applyNumberFormat="1" applyFont="1" applyFill="1" applyBorder="1" applyAlignment="1">
      <alignment horizontal="right" vertical="center" shrinkToFit="1"/>
    </xf>
    <xf numFmtId="38" fontId="4" fillId="3" borderId="39" xfId="0" applyNumberFormat="1" applyFont="1" applyFill="1" applyBorder="1" applyAlignment="1">
      <alignment horizontal="right" vertical="center" shrinkToFit="1"/>
    </xf>
    <xf numFmtId="0" fontId="4" fillId="4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179" fontId="4" fillId="4" borderId="24" xfId="0" applyNumberFormat="1" applyFont="1" applyFill="1" applyBorder="1" applyAlignment="1">
      <alignment horizontal="right" vertical="center" shrinkToFit="1"/>
    </xf>
    <xf numFmtId="0" fontId="4" fillId="4" borderId="17" xfId="0" applyFont="1" applyFill="1" applyBorder="1" applyAlignment="1">
      <alignment horizontal="center" vertical="center" shrinkToFit="1"/>
    </xf>
    <xf numFmtId="38" fontId="4" fillId="4" borderId="18" xfId="0" applyNumberFormat="1" applyFont="1" applyFill="1" applyBorder="1" applyAlignment="1">
      <alignment horizontal="right" vertical="center" shrinkToFit="1"/>
    </xf>
    <xf numFmtId="179" fontId="4" fillId="4" borderId="32" xfId="0" applyNumberFormat="1" applyFont="1" applyFill="1" applyBorder="1" applyAlignment="1">
      <alignment horizontal="right" vertical="center" shrinkToFit="1"/>
    </xf>
    <xf numFmtId="0" fontId="4" fillId="4" borderId="25" xfId="0" applyFont="1" applyFill="1" applyBorder="1" applyAlignment="1">
      <alignment horizontal="center" vertical="center" shrinkToFit="1"/>
    </xf>
    <xf numFmtId="38" fontId="4" fillId="4" borderId="26" xfId="0" applyNumberFormat="1" applyFont="1" applyFill="1" applyBorder="1" applyAlignment="1">
      <alignment horizontal="right" vertical="center" shrinkToFit="1"/>
    </xf>
    <xf numFmtId="179" fontId="4" fillId="4" borderId="16" xfId="0" applyNumberFormat="1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 shrinkToFit="1"/>
    </xf>
    <xf numFmtId="38" fontId="4" fillId="4" borderId="13" xfId="0" applyNumberFormat="1" applyFont="1" applyFill="1" applyBorder="1" applyAlignment="1">
      <alignment horizontal="right" vertical="center" shrinkToFit="1"/>
    </xf>
    <xf numFmtId="0" fontId="4" fillId="4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horizontal="left" vertical="center" shrinkToFit="1"/>
    </xf>
    <xf numFmtId="179" fontId="4" fillId="4" borderId="0" xfId="0" applyNumberFormat="1" applyFont="1" applyFill="1" applyBorder="1" applyAlignment="1">
      <alignment horizontal="right" vertical="center" shrinkToFit="1"/>
    </xf>
    <xf numFmtId="0" fontId="4" fillId="4" borderId="0" xfId="0" applyFont="1" applyFill="1" applyBorder="1" applyAlignment="1">
      <alignment horizontal="center" vertical="center" shrinkToFit="1"/>
    </xf>
    <xf numFmtId="38" fontId="4" fillId="4" borderId="0" xfId="0" applyNumberFormat="1" applyFont="1" applyFill="1" applyBorder="1" applyAlignment="1">
      <alignment horizontal="right" vertical="center" shrinkToFit="1"/>
    </xf>
    <xf numFmtId="0" fontId="4" fillId="4" borderId="0" xfId="0" applyFont="1" applyFill="1" applyBorder="1" applyAlignment="1">
      <alignment horizontal="right" vertical="center" shrinkToFit="1"/>
    </xf>
    <xf numFmtId="179" fontId="4" fillId="4" borderId="3" xfId="0" applyNumberFormat="1" applyFont="1" applyFill="1" applyBorder="1" applyAlignment="1">
      <alignment horizontal="right" vertical="center" shrinkToFit="1"/>
    </xf>
    <xf numFmtId="0" fontId="4" fillId="4" borderId="3" xfId="0" applyFont="1" applyFill="1" applyBorder="1" applyAlignment="1">
      <alignment horizontal="center" vertical="center" shrinkToFit="1"/>
    </xf>
    <xf numFmtId="38" fontId="4" fillId="4" borderId="3" xfId="0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0" xfId="20" applyFont="1" applyAlignment="1">
      <alignment vertical="center"/>
    </xf>
    <xf numFmtId="38" fontId="4" fillId="0" borderId="42" xfId="20" applyFont="1" applyBorder="1" applyAlignment="1">
      <alignment vertical="center"/>
    </xf>
    <xf numFmtId="38" fontId="4" fillId="0" borderId="0" xfId="20" applyFont="1" applyBorder="1" applyAlignment="1">
      <alignment horizontal="left"/>
    </xf>
    <xf numFmtId="38" fontId="17" fillId="0" borderId="0" xfId="20" applyFont="1" applyBorder="1" applyAlignment="1">
      <alignment horizontal="left" vertical="center"/>
    </xf>
    <xf numFmtId="38" fontId="17" fillId="0" borderId="45" xfId="2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8" fontId="4" fillId="0" borderId="51" xfId="20" applyFont="1" applyBorder="1" applyAlignment="1">
      <alignment vertical="center"/>
    </xf>
    <xf numFmtId="38" fontId="4" fillId="0" borderId="10" xfId="20" applyFont="1" applyBorder="1" applyAlignment="1">
      <alignment vertical="center"/>
    </xf>
    <xf numFmtId="38" fontId="4" fillId="0" borderId="52" xfId="2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4" fillId="0" borderId="42" xfId="20" applyFont="1" applyBorder="1" applyAlignment="1">
      <alignment vertical="center"/>
    </xf>
    <xf numFmtId="0" fontId="40" fillId="0" borderId="42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38" fontId="4" fillId="2" borderId="0" xfId="20" applyFont="1" applyFill="1" applyAlignment="1">
      <alignment vertical="center"/>
    </xf>
    <xf numFmtId="0" fontId="0" fillId="3" borderId="53" xfId="0" applyFill="1" applyBorder="1" applyAlignment="1">
      <alignment horizontal="center" vertical="center"/>
    </xf>
    <xf numFmtId="38" fontId="4" fillId="3" borderId="0" xfId="2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38" fontId="17" fillId="3" borderId="0" xfId="20" applyFont="1" applyFill="1" applyBorder="1" applyAlignment="1">
      <alignment horizontal="left" vertical="center"/>
    </xf>
    <xf numFmtId="38" fontId="17" fillId="3" borderId="45" xfId="2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182" fontId="0" fillId="2" borderId="0" xfId="0" applyNumberFormat="1" applyFill="1" applyBorder="1" applyAlignment="1">
      <alignment vertical="center"/>
    </xf>
    <xf numFmtId="0" fontId="40" fillId="3" borderId="4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38" fontId="4" fillId="0" borderId="42" xfId="20" applyFont="1" applyFill="1" applyBorder="1" applyAlignment="1">
      <alignment vertical="center"/>
    </xf>
    <xf numFmtId="38" fontId="4" fillId="0" borderId="51" xfId="20" applyFont="1" applyFill="1" applyBorder="1" applyAlignment="1">
      <alignment vertical="center"/>
    </xf>
    <xf numFmtId="38" fontId="4" fillId="3" borderId="10" xfId="20" applyFont="1" applyFill="1" applyBorder="1" applyAlignment="1">
      <alignment vertical="center"/>
    </xf>
    <xf numFmtId="38" fontId="4" fillId="3" borderId="52" xfId="20" applyFont="1" applyFill="1" applyBorder="1" applyAlignment="1">
      <alignment vertical="center"/>
    </xf>
    <xf numFmtId="38" fontId="35" fillId="2" borderId="0" xfId="2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38" fontId="4" fillId="2" borderId="0" xfId="20" applyFont="1" applyFill="1" applyAlignment="1">
      <alignment vertical="center"/>
    </xf>
    <xf numFmtId="38" fontId="4" fillId="0" borderId="55" xfId="20" applyFont="1" applyBorder="1" applyAlignment="1">
      <alignment vertical="center"/>
    </xf>
    <xf numFmtId="38" fontId="4" fillId="0" borderId="56" xfId="20" applyFont="1" applyBorder="1" applyAlignment="1">
      <alignment vertical="center"/>
    </xf>
    <xf numFmtId="38" fontId="4" fillId="0" borderId="57" xfId="2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38" fontId="4" fillId="2" borderId="55" xfId="20" applyFont="1" applyFill="1" applyBorder="1" applyAlignment="1">
      <alignment vertical="center"/>
    </xf>
    <xf numFmtId="38" fontId="4" fillId="2" borderId="56" xfId="20" applyFont="1" applyFill="1" applyBorder="1" applyAlignment="1">
      <alignment vertical="center"/>
    </xf>
    <xf numFmtId="38" fontId="4" fillId="2" borderId="57" xfId="20" applyFont="1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38" fontId="26" fillId="0" borderId="3" xfId="2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26" fillId="0" borderId="4" xfId="2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4" fillId="0" borderId="50" xfId="20" applyFont="1" applyBorder="1" applyAlignment="1">
      <alignment horizontal="center" vertical="center"/>
    </xf>
    <xf numFmtId="38" fontId="4" fillId="0" borderId="3" xfId="2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4" fillId="0" borderId="40" xfId="20" applyFont="1" applyBorder="1" applyAlignment="1">
      <alignment horizontal="center" vertical="center"/>
    </xf>
    <xf numFmtId="38" fontId="4" fillId="0" borderId="1" xfId="2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61" xfId="2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2" xfId="0" applyBorder="1" applyAlignment="1">
      <alignment vertical="center"/>
    </xf>
    <xf numFmtId="38" fontId="4" fillId="0" borderId="46" xfId="20" applyFont="1" applyBorder="1" applyAlignment="1">
      <alignment horizontal="center" vertical="center" textRotation="255"/>
    </xf>
    <xf numFmtId="38" fontId="4" fillId="0" borderId="64" xfId="20" applyFont="1" applyBorder="1" applyAlignment="1">
      <alignment horizontal="center" vertical="center" textRotation="255"/>
    </xf>
    <xf numFmtId="38" fontId="4" fillId="0" borderId="43" xfId="20" applyFont="1" applyBorder="1" applyAlignment="1">
      <alignment horizontal="center" vertical="center" textRotation="255"/>
    </xf>
    <xf numFmtId="38" fontId="4" fillId="0" borderId="2" xfId="20" applyFont="1" applyBorder="1" applyAlignment="1">
      <alignment horizontal="center" vertical="center" textRotation="255"/>
    </xf>
    <xf numFmtId="38" fontId="4" fillId="0" borderId="44" xfId="20" applyFont="1" applyBorder="1" applyAlignment="1">
      <alignment horizontal="center" vertical="center" textRotation="255"/>
    </xf>
    <xf numFmtId="38" fontId="4" fillId="0" borderId="65" xfId="2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30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59" xfId="0" applyFont="1" applyBorder="1" applyAlignment="1">
      <alignment vertical="center"/>
    </xf>
    <xf numFmtId="0" fontId="4" fillId="0" borderId="66" xfId="0" applyFont="1" applyBorder="1" applyAlignment="1">
      <alignment horizontal="distributed" vertical="distributed"/>
    </xf>
    <xf numFmtId="0" fontId="4" fillId="0" borderId="42" xfId="0" applyFont="1" applyBorder="1" applyAlignment="1">
      <alignment horizontal="distributed" vertical="distributed"/>
    </xf>
    <xf numFmtId="0" fontId="4" fillId="0" borderId="67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59" xfId="0" applyFont="1" applyBorder="1" applyAlignment="1">
      <alignment horizontal="distributed" vertical="distributed"/>
    </xf>
    <xf numFmtId="0" fontId="17" fillId="0" borderId="6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38" fontId="4" fillId="0" borderId="7" xfId="20" applyFont="1" applyBorder="1" applyAlignment="1">
      <alignment horizontal="center" vertical="center"/>
    </xf>
    <xf numFmtId="38" fontId="4" fillId="0" borderId="41" xfId="2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38" fontId="31" fillId="0" borderId="61" xfId="2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4" fillId="0" borderId="74" xfId="0" applyFont="1" applyFill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38" fontId="4" fillId="0" borderId="61" xfId="2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4" fillId="0" borderId="0" xfId="20" applyFont="1" applyBorder="1" applyAlignment="1">
      <alignment horizontal="right" vertical="center"/>
    </xf>
    <xf numFmtId="38" fontId="4" fillId="0" borderId="1" xfId="20" applyFont="1" applyBorder="1" applyAlignment="1">
      <alignment horizontal="right" vertical="center"/>
    </xf>
    <xf numFmtId="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38" fontId="4" fillId="0" borderId="0" xfId="20" applyFont="1" applyBorder="1" applyAlignment="1">
      <alignment horizontal="left"/>
    </xf>
    <xf numFmtId="38" fontId="17" fillId="0" borderId="0" xfId="20" applyFont="1" applyBorder="1" applyAlignment="1">
      <alignment horizontal="left" vertical="center"/>
    </xf>
    <xf numFmtId="38" fontId="17" fillId="0" borderId="45" xfId="20" applyFont="1" applyBorder="1" applyAlignment="1">
      <alignment horizontal="left" vertical="center"/>
    </xf>
    <xf numFmtId="38" fontId="41" fillId="0" borderId="78" xfId="20" applyFont="1" applyBorder="1" applyAlignment="1">
      <alignment horizontal="center" vertical="center"/>
    </xf>
    <xf numFmtId="38" fontId="41" fillId="0" borderId="79" xfId="20" applyFont="1" applyBorder="1" applyAlignment="1">
      <alignment horizontal="center" vertical="center"/>
    </xf>
    <xf numFmtId="38" fontId="41" fillId="0" borderId="80" xfId="20" applyFont="1" applyBorder="1" applyAlignment="1">
      <alignment horizontal="center" vertical="center"/>
    </xf>
    <xf numFmtId="38" fontId="41" fillId="0" borderId="81" xfId="20" applyFont="1" applyBorder="1" applyAlignment="1">
      <alignment horizontal="center" vertical="center"/>
    </xf>
    <xf numFmtId="38" fontId="41" fillId="0" borderId="56" xfId="20" applyFont="1" applyBorder="1" applyAlignment="1">
      <alignment horizontal="center" vertical="center"/>
    </xf>
    <xf numFmtId="38" fontId="41" fillId="0" borderId="57" xfId="20" applyFont="1" applyBorder="1" applyAlignment="1">
      <alignment horizontal="center" vertical="center"/>
    </xf>
    <xf numFmtId="38" fontId="13" fillId="0" borderId="50" xfId="20" applyFont="1" applyBorder="1" applyAlignment="1">
      <alignment horizontal="center" vertical="center"/>
    </xf>
    <xf numFmtId="38" fontId="13" fillId="0" borderId="3" xfId="20" applyFont="1" applyBorder="1" applyAlignment="1">
      <alignment horizontal="center" vertical="center"/>
    </xf>
    <xf numFmtId="38" fontId="13" fillId="0" borderId="7" xfId="20" applyFont="1" applyBorder="1" applyAlignment="1">
      <alignment horizontal="center" vertical="center"/>
    </xf>
    <xf numFmtId="38" fontId="13" fillId="0" borderId="40" xfId="20" applyFont="1" applyBorder="1" applyAlignment="1">
      <alignment horizontal="center" vertical="center"/>
    </xf>
    <xf numFmtId="38" fontId="13" fillId="0" borderId="1" xfId="20" applyFont="1" applyBorder="1" applyAlignment="1">
      <alignment horizontal="center" vertical="center"/>
    </xf>
    <xf numFmtId="38" fontId="13" fillId="0" borderId="41" xfId="20" applyFont="1" applyBorder="1" applyAlignment="1">
      <alignment horizontal="center" vertical="center"/>
    </xf>
    <xf numFmtId="38" fontId="26" fillId="0" borderId="0" xfId="2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181" fontId="9" fillId="0" borderId="74" xfId="20" applyNumberFormat="1" applyFon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9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82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181" fontId="0" fillId="0" borderId="54" xfId="0" applyNumberForma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9" xfId="0" applyBorder="1" applyAlignment="1">
      <alignment vertical="center"/>
    </xf>
    <xf numFmtId="38" fontId="4" fillId="0" borderId="83" xfId="20" applyFont="1" applyBorder="1" applyAlignment="1">
      <alignment vertical="center"/>
    </xf>
    <xf numFmtId="38" fontId="4" fillId="0" borderId="42" xfId="20" applyFont="1" applyBorder="1" applyAlignment="1">
      <alignment vertical="center"/>
    </xf>
    <xf numFmtId="38" fontId="4" fillId="0" borderId="69" xfId="20" applyFont="1" applyBorder="1" applyAlignment="1">
      <alignment vertical="center"/>
    </xf>
    <xf numFmtId="38" fontId="4" fillId="0" borderId="0" xfId="2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38" fontId="6" fillId="0" borderId="50" xfId="2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38" fontId="6" fillId="0" borderId="74" xfId="20" applyFont="1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38" fontId="26" fillId="0" borderId="61" xfId="2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181" fontId="0" fillId="0" borderId="8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85" xfId="0" applyNumberFormat="1" applyBorder="1" applyAlignment="1">
      <alignment vertical="center"/>
    </xf>
    <xf numFmtId="181" fontId="24" fillId="0" borderId="86" xfId="20" applyNumberFormat="1" applyFon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7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52" xfId="0" applyNumberFormat="1" applyBorder="1" applyAlignment="1">
      <alignment vertical="center"/>
    </xf>
    <xf numFmtId="38" fontId="26" fillId="0" borderId="88" xfId="2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38" fontId="11" fillId="0" borderId="0" xfId="2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30" fillId="0" borderId="42" xfId="0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3" fillId="0" borderId="69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38" fontId="4" fillId="0" borderId="66" xfId="2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4" fillId="0" borderId="42" xfId="20" applyNumberFormat="1" applyFon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49" fontId="0" fillId="0" borderId="52" xfId="0" applyNumberFormat="1" applyBorder="1" applyAlignment="1">
      <alignment vertical="center" shrinkToFit="1"/>
    </xf>
    <xf numFmtId="38" fontId="32" fillId="0" borderId="46" xfId="20" applyFont="1" applyBorder="1" applyAlignment="1">
      <alignment vertical="distributed"/>
    </xf>
    <xf numFmtId="0" fontId="33" fillId="0" borderId="42" xfId="0" applyFont="1" applyBorder="1" applyAlignment="1">
      <alignment vertical="center"/>
    </xf>
    <xf numFmtId="0" fontId="33" fillId="0" borderId="64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90" xfId="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4" fillId="0" borderId="66" xfId="20" applyFont="1" applyBorder="1" applyAlignment="1">
      <alignment horizontal="right" vertical="center"/>
    </xf>
    <xf numFmtId="38" fontId="4" fillId="0" borderId="42" xfId="20" applyFont="1" applyBorder="1" applyAlignment="1">
      <alignment horizontal="right" vertical="center"/>
    </xf>
    <xf numFmtId="38" fontId="4" fillId="0" borderId="4" xfId="20" applyFont="1" applyBorder="1" applyAlignment="1">
      <alignment horizontal="right" vertical="center"/>
    </xf>
    <xf numFmtId="38" fontId="4" fillId="0" borderId="82" xfId="20" applyFont="1" applyBorder="1" applyAlignment="1">
      <alignment horizontal="right" vertical="center"/>
    </xf>
    <xf numFmtId="38" fontId="4" fillId="0" borderId="53" xfId="20" applyFont="1" applyBorder="1" applyAlignment="1">
      <alignment horizontal="right" vertical="center"/>
    </xf>
    <xf numFmtId="9" fontId="0" fillId="0" borderId="42" xfId="0" applyNumberFormat="1" applyBorder="1" applyAlignment="1">
      <alignment horizontal="left" vertical="center"/>
    </xf>
    <xf numFmtId="9" fontId="0" fillId="0" borderId="64" xfId="0" applyNumberFormat="1" applyBorder="1" applyAlignment="1">
      <alignment horizontal="left" vertical="center"/>
    </xf>
    <xf numFmtId="9" fontId="0" fillId="0" borderId="2" xfId="0" applyNumberFormat="1" applyBorder="1" applyAlignment="1">
      <alignment horizontal="left" vertical="center"/>
    </xf>
    <xf numFmtId="9" fontId="0" fillId="0" borderId="53" xfId="0" applyNumberFormat="1" applyBorder="1" applyAlignment="1">
      <alignment horizontal="left" vertical="center"/>
    </xf>
    <xf numFmtId="9" fontId="0" fillId="0" borderId="72" xfId="0" applyNumberFormat="1" applyBorder="1" applyAlignment="1">
      <alignment horizontal="left" vertical="center"/>
    </xf>
    <xf numFmtId="181" fontId="0" fillId="0" borderId="73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77" fontId="4" fillId="0" borderId="61" xfId="20" applyNumberFormat="1" applyFont="1" applyBorder="1" applyAlignment="1">
      <alignment horizontal="center" vertical="top"/>
    </xf>
    <xf numFmtId="177" fontId="4" fillId="0" borderId="62" xfId="20" applyNumberFormat="1" applyFont="1" applyBorder="1" applyAlignment="1">
      <alignment horizontal="center" vertical="top"/>
    </xf>
    <xf numFmtId="177" fontId="4" fillId="0" borderId="69" xfId="20" applyNumberFormat="1" applyFont="1" applyBorder="1" applyAlignment="1">
      <alignment horizontal="center" vertical="top"/>
    </xf>
    <xf numFmtId="177" fontId="4" fillId="0" borderId="0" xfId="20" applyNumberFormat="1" applyFont="1" applyBorder="1" applyAlignment="1">
      <alignment horizontal="center" vertical="top"/>
    </xf>
    <xf numFmtId="38" fontId="4" fillId="0" borderId="0" xfId="2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8" fontId="4" fillId="0" borderId="92" xfId="2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38" fontId="32" fillId="0" borderId="95" xfId="20" applyFont="1" applyBorder="1" applyAlignment="1">
      <alignment vertical="distributed"/>
    </xf>
    <xf numFmtId="0" fontId="33" fillId="0" borderId="6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38" fontId="32" fillId="0" borderId="95" xfId="20" applyFont="1" applyBorder="1" applyAlignment="1">
      <alignment vertical="distributed" shrinkToFit="1"/>
    </xf>
    <xf numFmtId="0" fontId="33" fillId="0" borderId="62" xfId="0" applyFont="1" applyBorder="1" applyAlignment="1">
      <alignment vertical="center" shrinkToFit="1"/>
    </xf>
    <xf numFmtId="0" fontId="33" fillId="0" borderId="4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3" fillId="0" borderId="90" xfId="0" applyFont="1" applyBorder="1" applyAlignment="1">
      <alignment vertical="center" shrinkToFit="1"/>
    </xf>
    <xf numFmtId="0" fontId="33" fillId="0" borderId="53" xfId="0" applyFont="1" applyBorder="1" applyAlignment="1">
      <alignment vertical="center" shrinkToFit="1"/>
    </xf>
    <xf numFmtId="0" fontId="33" fillId="0" borderId="96" xfId="0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4" fillId="0" borderId="6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181" fontId="9" fillId="0" borderId="74" xfId="20" applyNumberFormat="1" applyFont="1" applyBorder="1" applyAlignment="1">
      <alignment horizontal="right" vertical="center"/>
    </xf>
    <xf numFmtId="181" fontId="0" fillId="0" borderId="62" xfId="0" applyNumberFormat="1" applyBorder="1" applyAlignment="1">
      <alignment horizontal="right" vertical="center"/>
    </xf>
    <xf numFmtId="181" fontId="0" fillId="0" borderId="73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1" fontId="0" fillId="0" borderId="82" xfId="0" applyNumberFormat="1" applyBorder="1" applyAlignment="1">
      <alignment horizontal="right" vertical="center"/>
    </xf>
    <xf numFmtId="181" fontId="0" fillId="0" borderId="53" xfId="0" applyNumberFormat="1" applyBorder="1" applyAlignment="1">
      <alignment horizontal="right" vertical="center"/>
    </xf>
    <xf numFmtId="181" fontId="0" fillId="0" borderId="72" xfId="0" applyNumberFormat="1" applyBorder="1" applyAlignment="1">
      <alignment horizontal="right" vertical="center"/>
    </xf>
    <xf numFmtId="181" fontId="0" fillId="0" borderId="97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84" xfId="0" applyNumberFormat="1" applyBorder="1" applyAlignment="1">
      <alignment horizontal="right" vertical="center"/>
    </xf>
    <xf numFmtId="181" fontId="0" fillId="0" borderId="56" xfId="0" applyNumberFormat="1" applyBorder="1" applyAlignment="1">
      <alignment horizontal="right" vertical="center"/>
    </xf>
    <xf numFmtId="181" fontId="0" fillId="0" borderId="91" xfId="0" applyNumberFormat="1" applyBorder="1" applyAlignment="1">
      <alignment horizontal="right" vertical="center"/>
    </xf>
    <xf numFmtId="38" fontId="4" fillId="0" borderId="98" xfId="2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176" fontId="4" fillId="0" borderId="92" xfId="20" applyNumberFormat="1" applyFont="1" applyBorder="1" applyAlignment="1">
      <alignment horizontal="left" vertical="center"/>
    </xf>
    <xf numFmtId="176" fontId="0" fillId="0" borderId="93" xfId="0" applyNumberFormat="1" applyBorder="1" applyAlignment="1">
      <alignment horizontal="left" vertical="center"/>
    </xf>
    <xf numFmtId="176" fontId="0" fillId="0" borderId="99" xfId="0" applyNumberFormat="1" applyBorder="1" applyAlignment="1">
      <alignment horizontal="left" vertical="center"/>
    </xf>
    <xf numFmtId="38" fontId="32" fillId="0" borderId="100" xfId="20" applyFont="1" applyBorder="1" applyAlignment="1">
      <alignment vertical="distributed"/>
    </xf>
    <xf numFmtId="0" fontId="33" fillId="0" borderId="79" xfId="0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3" fillId="0" borderId="45" xfId="0" applyFont="1" applyBorder="1" applyAlignment="1">
      <alignment vertical="center"/>
    </xf>
    <xf numFmtId="0" fontId="33" fillId="0" borderId="65" xfId="0" applyFont="1" applyBorder="1" applyAlignment="1">
      <alignment vertical="center"/>
    </xf>
    <xf numFmtId="38" fontId="4" fillId="0" borderId="46" xfId="20" applyFont="1" applyBorder="1" applyAlignment="1">
      <alignment vertical="center" textRotation="255"/>
    </xf>
    <xf numFmtId="0" fontId="0" fillId="0" borderId="67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59" xfId="0" applyFont="1" applyBorder="1" applyAlignment="1">
      <alignment vertical="center" textRotation="255"/>
    </xf>
    <xf numFmtId="0" fontId="0" fillId="0" borderId="44" xfId="0" applyFont="1" applyBorder="1" applyAlignment="1">
      <alignment vertical="center" textRotation="255"/>
    </xf>
    <xf numFmtId="0" fontId="0" fillId="0" borderId="77" xfId="0" applyFont="1" applyBorder="1" applyAlignment="1">
      <alignment vertical="center" textRotation="255"/>
    </xf>
    <xf numFmtId="177" fontId="4" fillId="0" borderId="70" xfId="20" applyNumberFormat="1" applyFont="1" applyBorder="1" applyAlignment="1">
      <alignment horizontal="center" vertical="top"/>
    </xf>
    <xf numFmtId="177" fontId="4" fillId="0" borderId="53" xfId="20" applyNumberFormat="1" applyFont="1" applyBorder="1" applyAlignment="1">
      <alignment horizontal="center" vertical="top"/>
    </xf>
    <xf numFmtId="38" fontId="4" fillId="0" borderId="69" xfId="20" applyFont="1" applyBorder="1" applyAlignment="1">
      <alignment horizontal="distributed" vertical="distributed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59" xfId="0" applyFont="1" applyBorder="1" applyAlignment="1">
      <alignment horizontal="distributed" vertical="center" shrinkToFit="1"/>
    </xf>
    <xf numFmtId="0" fontId="0" fillId="0" borderId="69" xfId="0" applyFont="1" applyBorder="1" applyAlignment="1">
      <alignment horizontal="distributed" vertical="center" shrinkToFit="1"/>
    </xf>
    <xf numFmtId="177" fontId="20" fillId="0" borderId="98" xfId="20" applyNumberFormat="1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22" fillId="0" borderId="8" xfId="0" applyFont="1" applyBorder="1" applyAlignment="1">
      <alignment vertical="center" shrinkToFit="1"/>
    </xf>
    <xf numFmtId="0" fontId="22" fillId="0" borderId="69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63" xfId="0" applyFont="1" applyBorder="1" applyAlignment="1">
      <alignment vertical="center" shrinkToFit="1"/>
    </xf>
    <xf numFmtId="0" fontId="22" fillId="0" borderId="45" xfId="0" applyFont="1" applyBorder="1" applyAlignment="1">
      <alignment vertical="center" shrinkToFit="1"/>
    </xf>
    <xf numFmtId="0" fontId="22" fillId="0" borderId="52" xfId="0" applyFont="1" applyBorder="1" applyAlignment="1">
      <alignment vertical="center" shrinkToFit="1"/>
    </xf>
    <xf numFmtId="49" fontId="4" fillId="0" borderId="98" xfId="20" applyNumberFormat="1" applyFont="1" applyFill="1" applyBorder="1" applyAlignment="1">
      <alignment horizontal="distributed" vertical="distributed" shrinkToFit="1"/>
    </xf>
    <xf numFmtId="49" fontId="0" fillId="0" borderId="5" xfId="0" applyNumberFormat="1" applyFont="1" applyFill="1" applyBorder="1" applyAlignment="1">
      <alignment horizontal="distributed" vertical="center" shrinkToFit="1"/>
    </xf>
    <xf numFmtId="49" fontId="0" fillId="0" borderId="6" xfId="0" applyNumberFormat="1" applyFont="1" applyFill="1" applyBorder="1" applyAlignment="1">
      <alignment horizontal="distributed" vertical="center" shrinkToFit="1"/>
    </xf>
    <xf numFmtId="49" fontId="0" fillId="0" borderId="69" xfId="0" applyNumberFormat="1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center" shrinkToFit="1"/>
    </xf>
    <xf numFmtId="49" fontId="0" fillId="0" borderId="59" xfId="0" applyNumberFormat="1" applyFont="1" applyFill="1" applyBorder="1" applyAlignment="1">
      <alignment horizontal="distributed" vertical="center" shrinkToFit="1"/>
    </xf>
    <xf numFmtId="49" fontId="0" fillId="0" borderId="70" xfId="0" applyNumberFormat="1" applyFont="1" applyFill="1" applyBorder="1" applyAlignment="1">
      <alignment horizontal="distributed" vertical="center" shrinkToFit="1"/>
    </xf>
    <xf numFmtId="49" fontId="0" fillId="0" borderId="53" xfId="0" applyNumberFormat="1" applyFont="1" applyFill="1" applyBorder="1" applyAlignment="1">
      <alignment horizontal="distributed" vertical="center" shrinkToFit="1"/>
    </xf>
    <xf numFmtId="49" fontId="0" fillId="0" borderId="71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7" fontId="4" fillId="0" borderId="98" xfId="20" applyNumberFormat="1" applyFont="1" applyBorder="1" applyAlignment="1">
      <alignment vertical="center" shrinkToFit="1"/>
    </xf>
    <xf numFmtId="38" fontId="4" fillId="0" borderId="69" xfId="20" applyFont="1" applyBorder="1" applyAlignment="1">
      <alignment horizontal="distributed" vertical="distributed"/>
    </xf>
    <xf numFmtId="0" fontId="0" fillId="0" borderId="59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38" fontId="10" fillId="0" borderId="92" xfId="20" applyFont="1" applyBorder="1" applyAlignment="1">
      <alignment horizontal="center" vertical="center" shrinkToFit="1"/>
    </xf>
    <xf numFmtId="0" fontId="15" fillId="0" borderId="93" xfId="0" applyFont="1" applyBorder="1" applyAlignment="1">
      <alignment horizontal="center" vertical="center" shrinkToFit="1"/>
    </xf>
    <xf numFmtId="0" fontId="15" fillId="0" borderId="99" xfId="0" applyFont="1" applyBorder="1" applyAlignment="1">
      <alignment horizontal="center" vertical="center" shrinkToFit="1"/>
    </xf>
    <xf numFmtId="38" fontId="10" fillId="0" borderId="101" xfId="20" applyFont="1" applyBorder="1" applyAlignment="1">
      <alignment horizontal="center" vertical="distributed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38" fontId="4" fillId="0" borderId="61" xfId="20" applyFont="1" applyBorder="1" applyAlignment="1">
      <alignment horizontal="distributed" vertical="distributed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75" xfId="0" applyFont="1" applyBorder="1" applyAlignment="1">
      <alignment horizontal="distributed" vertical="center" shrinkToFit="1"/>
    </xf>
    <xf numFmtId="177" fontId="4" fillId="0" borderId="101" xfId="20" applyNumberFormat="1" applyFont="1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30" xfId="0" applyBorder="1" applyAlignment="1">
      <alignment vertical="center" shrinkToFit="1"/>
    </xf>
    <xf numFmtId="0" fontId="0" fillId="0" borderId="105" xfId="0" applyBorder="1" applyAlignment="1">
      <alignment vertical="center" shrinkToFit="1"/>
    </xf>
    <xf numFmtId="0" fontId="4" fillId="0" borderId="106" xfId="0" applyFont="1" applyBorder="1" applyAlignment="1">
      <alignment horizontal="left" vertical="center" shrinkToFit="1"/>
    </xf>
    <xf numFmtId="0" fontId="4" fillId="0" borderId="105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107" xfId="0" applyFont="1" applyBorder="1" applyAlignment="1">
      <alignment horizontal="left" vertical="center" shrinkToFit="1"/>
    </xf>
    <xf numFmtId="0" fontId="4" fillId="0" borderId="10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wrapText="1"/>
    </xf>
    <xf numFmtId="0" fontId="4" fillId="0" borderId="109" xfId="0" applyFont="1" applyBorder="1" applyAlignment="1">
      <alignment horizontal="distributed" vertical="center" indent="2"/>
    </xf>
    <xf numFmtId="0" fontId="4" fillId="0" borderId="110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0" fillId="0" borderId="22" xfId="0" applyBorder="1" applyAlignment="1">
      <alignment vertical="center" shrinkToFit="1"/>
    </xf>
    <xf numFmtId="0" fontId="0" fillId="0" borderId="111" xfId="0" applyBorder="1" applyAlignment="1">
      <alignment vertical="center" shrinkToFit="1"/>
    </xf>
    <xf numFmtId="0" fontId="4" fillId="0" borderId="112" xfId="0" applyFont="1" applyBorder="1" applyAlignment="1">
      <alignment horizontal="left" vertical="center" shrinkToFit="1"/>
    </xf>
    <xf numFmtId="0" fontId="4" fillId="0" borderId="111" xfId="0" applyFont="1" applyBorder="1" applyAlignment="1">
      <alignment horizontal="left" vertical="center" shrinkToFit="1"/>
    </xf>
    <xf numFmtId="0" fontId="6" fillId="0" borderId="113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182" fontId="4" fillId="0" borderId="123" xfId="0" applyNumberFormat="1" applyFont="1" applyBorder="1" applyAlignment="1">
      <alignment horizontal="left" vertical="center"/>
    </xf>
    <xf numFmtId="182" fontId="4" fillId="0" borderId="122" xfId="0" applyNumberFormat="1" applyFont="1" applyBorder="1" applyAlignment="1">
      <alignment horizontal="left" vertical="center"/>
    </xf>
    <xf numFmtId="182" fontId="4" fillId="0" borderId="124" xfId="0" applyNumberFormat="1" applyFont="1" applyBorder="1" applyAlignment="1">
      <alignment horizontal="left" vertical="center"/>
    </xf>
    <xf numFmtId="182" fontId="4" fillId="0" borderId="125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 shrinkToFit="1"/>
    </xf>
    <xf numFmtId="0" fontId="4" fillId="0" borderId="13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38" fontId="26" fillId="2" borderId="0" xfId="2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38" fontId="26" fillId="2" borderId="3" xfId="2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177" fontId="4" fillId="3" borderId="61" xfId="20" applyNumberFormat="1" applyFont="1" applyFill="1" applyBorder="1" applyAlignment="1">
      <alignment horizontal="center" vertical="top"/>
    </xf>
    <xf numFmtId="177" fontId="4" fillId="3" borderId="62" xfId="20" applyNumberFormat="1" applyFont="1" applyFill="1" applyBorder="1" applyAlignment="1">
      <alignment horizontal="center" vertical="top"/>
    </xf>
    <xf numFmtId="177" fontId="4" fillId="3" borderId="69" xfId="20" applyNumberFormat="1" applyFont="1" applyFill="1" applyBorder="1" applyAlignment="1">
      <alignment horizontal="center" vertical="top"/>
    </xf>
    <xf numFmtId="177" fontId="4" fillId="3" borderId="0" xfId="20" applyNumberFormat="1" applyFont="1" applyFill="1" applyBorder="1" applyAlignment="1">
      <alignment horizontal="center" vertical="top"/>
    </xf>
    <xf numFmtId="0" fontId="0" fillId="3" borderId="6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1" fillId="3" borderId="0" xfId="0" applyFont="1" applyFill="1" applyBorder="1" applyAlignment="1">
      <alignment vertical="center" shrinkToFit="1"/>
    </xf>
    <xf numFmtId="0" fontId="21" fillId="3" borderId="0" xfId="0" applyFont="1" applyFill="1" applyAlignment="1">
      <alignment vertical="center" shrinkToFit="1"/>
    </xf>
    <xf numFmtId="0" fontId="21" fillId="3" borderId="10" xfId="0" applyFont="1" applyFill="1" applyBorder="1" applyAlignment="1">
      <alignment vertical="center" shrinkToFit="1"/>
    </xf>
    <xf numFmtId="38" fontId="4" fillId="2" borderId="50" xfId="20" applyFont="1" applyFill="1" applyBorder="1" applyAlignment="1">
      <alignment horizontal="center" vertical="center"/>
    </xf>
    <xf numFmtId="38" fontId="4" fillId="2" borderId="3" xfId="2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4" fillId="2" borderId="40" xfId="20" applyFont="1" applyFill="1" applyBorder="1" applyAlignment="1">
      <alignment horizontal="center" vertical="center"/>
    </xf>
    <xf numFmtId="38" fontId="4" fillId="2" borderId="1" xfId="2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38" fontId="4" fillId="2" borderId="7" xfId="20" applyFont="1" applyFill="1" applyBorder="1" applyAlignment="1">
      <alignment horizontal="center" vertical="center"/>
    </xf>
    <xf numFmtId="38" fontId="4" fillId="2" borderId="41" xfId="20" applyFont="1" applyFill="1" applyBorder="1" applyAlignment="1">
      <alignment horizontal="center" vertical="center"/>
    </xf>
    <xf numFmtId="38" fontId="17" fillId="3" borderId="0" xfId="20" applyFont="1" applyFill="1" applyBorder="1" applyAlignment="1">
      <alignment horizontal="left" vertical="center"/>
    </xf>
    <xf numFmtId="38" fontId="17" fillId="3" borderId="45" xfId="20" applyFont="1" applyFill="1" applyBorder="1" applyAlignment="1">
      <alignment horizontal="left" vertical="center"/>
    </xf>
    <xf numFmtId="38" fontId="26" fillId="2" borderId="43" xfId="2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181" fontId="24" fillId="3" borderId="86" xfId="20" applyNumberFormat="1" applyFont="1" applyFill="1" applyBorder="1" applyAlignment="1">
      <alignment vertical="center"/>
    </xf>
    <xf numFmtId="181" fontId="24" fillId="3" borderId="79" xfId="20" applyNumberFormat="1" applyFont="1" applyFill="1" applyBorder="1" applyAlignment="1">
      <alignment vertical="center"/>
    </xf>
    <xf numFmtId="181" fontId="24" fillId="3" borderId="97" xfId="20" applyNumberFormat="1" applyFont="1" applyFill="1" applyBorder="1" applyAlignment="1">
      <alignment vertical="center"/>
    </xf>
    <xf numFmtId="181" fontId="24" fillId="3" borderId="4" xfId="20" applyNumberFormat="1" applyFont="1" applyFill="1" applyBorder="1" applyAlignment="1">
      <alignment vertical="center"/>
    </xf>
    <xf numFmtId="181" fontId="24" fillId="3" borderId="0" xfId="20" applyNumberFormat="1" applyFont="1" applyFill="1" applyBorder="1" applyAlignment="1">
      <alignment vertical="center"/>
    </xf>
    <xf numFmtId="181" fontId="24" fillId="3" borderId="2" xfId="20" applyNumberFormat="1" applyFont="1" applyFill="1" applyBorder="1" applyAlignment="1">
      <alignment vertical="center"/>
    </xf>
    <xf numFmtId="181" fontId="24" fillId="3" borderId="76" xfId="20" applyNumberFormat="1" applyFont="1" applyFill="1" applyBorder="1" applyAlignment="1">
      <alignment vertical="center"/>
    </xf>
    <xf numFmtId="181" fontId="24" fillId="3" borderId="45" xfId="20" applyNumberFormat="1" applyFont="1" applyFill="1" applyBorder="1" applyAlignment="1">
      <alignment vertical="center"/>
    </xf>
    <xf numFmtId="181" fontId="24" fillId="3" borderId="65" xfId="20" applyNumberFormat="1" applyFont="1" applyFill="1" applyBorder="1" applyAlignment="1">
      <alignment vertical="center"/>
    </xf>
    <xf numFmtId="183" fontId="24" fillId="3" borderId="86" xfId="20" applyNumberFormat="1" applyFont="1" applyFill="1" applyBorder="1" applyAlignment="1">
      <alignment vertical="center"/>
    </xf>
    <xf numFmtId="183" fontId="0" fillId="3" borderId="79" xfId="0" applyNumberFormat="1" applyFill="1" applyBorder="1" applyAlignment="1">
      <alignment vertical="center"/>
    </xf>
    <xf numFmtId="183" fontId="0" fillId="3" borderId="97" xfId="0" applyNumberFormat="1" applyFill="1" applyBorder="1" applyAlignment="1">
      <alignment vertical="center"/>
    </xf>
    <xf numFmtId="183" fontId="0" fillId="3" borderId="4" xfId="0" applyNumberFormat="1" applyFill="1" applyBorder="1" applyAlignment="1">
      <alignment vertical="center"/>
    </xf>
    <xf numFmtId="183" fontId="0" fillId="3" borderId="0" xfId="0" applyNumberFormat="1" applyFill="1" applyAlignment="1">
      <alignment vertical="center"/>
    </xf>
    <xf numFmtId="183" fontId="0" fillId="3" borderId="2" xfId="0" applyNumberFormat="1" applyFill="1" applyBorder="1" applyAlignment="1">
      <alignment vertical="center"/>
    </xf>
    <xf numFmtId="183" fontId="0" fillId="3" borderId="76" xfId="0" applyNumberFormat="1" applyFill="1" applyBorder="1" applyAlignment="1">
      <alignment vertical="center"/>
    </xf>
    <xf numFmtId="183" fontId="0" fillId="3" borderId="45" xfId="0" applyNumberFormat="1" applyFill="1" applyBorder="1" applyAlignment="1">
      <alignment vertical="center"/>
    </xf>
    <xf numFmtId="183" fontId="0" fillId="3" borderId="65" xfId="0" applyNumberFormat="1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38" fontId="6" fillId="2" borderId="74" xfId="20" applyFont="1" applyFill="1" applyBorder="1" applyAlignment="1">
      <alignment vertical="center" shrinkToFit="1"/>
    </xf>
    <xf numFmtId="0" fontId="0" fillId="2" borderId="62" xfId="0" applyFill="1" applyBorder="1" applyAlignment="1">
      <alignment vertical="center" shrinkToFit="1"/>
    </xf>
    <xf numFmtId="0" fontId="0" fillId="2" borderId="75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59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38" fontId="26" fillId="2" borderId="61" xfId="2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75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38" fontId="4" fillId="2" borderId="61" xfId="20" applyFont="1" applyFill="1" applyBorder="1" applyAlignment="1">
      <alignment vertical="center" shrinkToFit="1"/>
    </xf>
    <xf numFmtId="0" fontId="0" fillId="2" borderId="73" xfId="0" applyFill="1" applyBorder="1" applyAlignment="1">
      <alignment vertical="center" shrinkToFit="1"/>
    </xf>
    <xf numFmtId="0" fontId="0" fillId="2" borderId="69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70" xfId="0" applyFill="1" applyBorder="1" applyAlignment="1">
      <alignment vertical="center" shrinkToFit="1"/>
    </xf>
    <xf numFmtId="0" fontId="0" fillId="2" borderId="53" xfId="0" applyFill="1" applyBorder="1" applyAlignment="1">
      <alignment vertical="center" shrinkToFit="1"/>
    </xf>
    <xf numFmtId="0" fontId="0" fillId="2" borderId="72" xfId="0" applyFill="1" applyBorder="1" applyAlignment="1">
      <alignment vertical="center" shrinkToFit="1"/>
    </xf>
    <xf numFmtId="176" fontId="4" fillId="3" borderId="92" xfId="20" applyNumberFormat="1" applyFont="1" applyFill="1" applyBorder="1" applyAlignment="1">
      <alignment horizontal="left" vertical="center"/>
    </xf>
    <xf numFmtId="176" fontId="0" fillId="3" borderId="93" xfId="0" applyNumberFormat="1" applyFill="1" applyBorder="1" applyAlignment="1">
      <alignment horizontal="left" vertical="center"/>
    </xf>
    <xf numFmtId="176" fontId="0" fillId="3" borderId="99" xfId="0" applyNumberFormat="1" applyFill="1" applyBorder="1" applyAlignment="1">
      <alignment horizontal="left" vertical="center"/>
    </xf>
    <xf numFmtId="38" fontId="4" fillId="3" borderId="92" xfId="20" applyFont="1" applyFill="1" applyBorder="1" applyAlignment="1">
      <alignment horizontal="left" vertical="center"/>
    </xf>
    <xf numFmtId="0" fontId="0" fillId="3" borderId="93" xfId="0" applyFill="1" applyBorder="1" applyAlignment="1">
      <alignment horizontal="left" vertical="center"/>
    </xf>
    <xf numFmtId="0" fontId="0" fillId="3" borderId="94" xfId="0" applyFill="1" applyBorder="1" applyAlignment="1">
      <alignment horizontal="left" vertical="center"/>
    </xf>
    <xf numFmtId="177" fontId="4" fillId="3" borderId="98" xfId="20" applyNumberFormat="1" applyFont="1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69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3" borderId="70" xfId="0" applyFill="1" applyBorder="1" applyAlignment="1">
      <alignment vertical="center" shrinkToFit="1"/>
    </xf>
    <xf numFmtId="0" fontId="0" fillId="3" borderId="53" xfId="0" applyFill="1" applyBorder="1" applyAlignment="1">
      <alignment vertical="center" shrinkToFit="1"/>
    </xf>
    <xf numFmtId="38" fontId="4" fillId="3" borderId="98" xfId="20" applyFont="1" applyFill="1" applyBorder="1" applyAlignment="1">
      <alignment vertical="center" shrinkToFit="1"/>
    </xf>
    <xf numFmtId="177" fontId="4" fillId="3" borderId="70" xfId="20" applyNumberFormat="1" applyFont="1" applyFill="1" applyBorder="1" applyAlignment="1">
      <alignment horizontal="center" vertical="top"/>
    </xf>
    <xf numFmtId="177" fontId="4" fillId="3" borderId="53" xfId="20" applyNumberFormat="1" applyFont="1" applyFill="1" applyBorder="1" applyAlignment="1">
      <alignment horizontal="center" vertical="top"/>
    </xf>
    <xf numFmtId="0" fontId="0" fillId="3" borderId="53" xfId="0" applyFill="1" applyBorder="1" applyAlignment="1">
      <alignment horizontal="center" vertical="center"/>
    </xf>
    <xf numFmtId="177" fontId="20" fillId="3" borderId="98" xfId="20" applyNumberFormat="1" applyFont="1" applyFill="1" applyBorder="1" applyAlignment="1">
      <alignment vertical="center" shrinkToFit="1"/>
    </xf>
    <xf numFmtId="0" fontId="22" fillId="3" borderId="5" xfId="0" applyFont="1" applyFill="1" applyBorder="1" applyAlignment="1">
      <alignment vertical="center" shrinkToFit="1"/>
    </xf>
    <xf numFmtId="0" fontId="22" fillId="3" borderId="8" xfId="0" applyFont="1" applyFill="1" applyBorder="1" applyAlignment="1">
      <alignment vertical="center" shrinkToFit="1"/>
    </xf>
    <xf numFmtId="0" fontId="22" fillId="3" borderId="69" xfId="0" applyFont="1" applyFill="1" applyBorder="1" applyAlignment="1">
      <alignment vertical="center" shrinkToFit="1"/>
    </xf>
    <xf numFmtId="0" fontId="22" fillId="3" borderId="0" xfId="0" applyFont="1" applyFill="1" applyAlignment="1">
      <alignment vertical="center" shrinkToFit="1"/>
    </xf>
    <xf numFmtId="0" fontId="22" fillId="3" borderId="10" xfId="0" applyFont="1" applyFill="1" applyBorder="1" applyAlignment="1">
      <alignment vertical="center" shrinkToFit="1"/>
    </xf>
    <xf numFmtId="0" fontId="22" fillId="3" borderId="63" xfId="0" applyFont="1" applyFill="1" applyBorder="1" applyAlignment="1">
      <alignment vertical="center" shrinkToFit="1"/>
    </xf>
    <xf numFmtId="0" fontId="22" fillId="3" borderId="45" xfId="0" applyFont="1" applyFill="1" applyBorder="1" applyAlignment="1">
      <alignment vertical="center" shrinkToFit="1"/>
    </xf>
    <xf numFmtId="0" fontId="22" fillId="3" borderId="52" xfId="0" applyFont="1" applyFill="1" applyBorder="1" applyAlignment="1">
      <alignment vertical="center" shrinkToFit="1"/>
    </xf>
    <xf numFmtId="177" fontId="4" fillId="3" borderId="101" xfId="20" applyNumberFormat="1" applyFont="1" applyFill="1" applyBorder="1" applyAlignment="1">
      <alignment horizontal="left" vertical="center"/>
    </xf>
    <xf numFmtId="0" fontId="0" fillId="3" borderId="102" xfId="0" applyFill="1" applyBorder="1" applyAlignment="1">
      <alignment horizontal="left" vertical="center"/>
    </xf>
    <xf numFmtId="0" fontId="0" fillId="3" borderId="104" xfId="0" applyFill="1" applyBorder="1" applyAlignment="1">
      <alignment horizontal="left" vertical="center"/>
    </xf>
    <xf numFmtId="38" fontId="4" fillId="3" borderId="0" xfId="20" applyFont="1" applyFill="1" applyBorder="1" applyAlignment="1">
      <alignment horizontal="left"/>
    </xf>
    <xf numFmtId="38" fontId="4" fillId="3" borderId="0" xfId="2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181" fontId="9" fillId="3" borderId="74" xfId="20" applyNumberFormat="1" applyFont="1" applyFill="1" applyBorder="1" applyAlignment="1">
      <alignment vertical="center"/>
    </xf>
    <xf numFmtId="181" fontId="9" fillId="3" borderId="62" xfId="20" applyNumberFormat="1" applyFont="1" applyFill="1" applyBorder="1" applyAlignment="1">
      <alignment vertical="center"/>
    </xf>
    <xf numFmtId="181" fontId="9" fillId="3" borderId="73" xfId="20" applyNumberFormat="1" applyFont="1" applyFill="1" applyBorder="1" applyAlignment="1">
      <alignment vertical="center"/>
    </xf>
    <xf numFmtId="181" fontId="9" fillId="3" borderId="4" xfId="20" applyNumberFormat="1" applyFont="1" applyFill="1" applyBorder="1" applyAlignment="1">
      <alignment vertical="center"/>
    </xf>
    <xf numFmtId="181" fontId="9" fillId="3" borderId="0" xfId="20" applyNumberFormat="1" applyFont="1" applyFill="1" applyBorder="1" applyAlignment="1">
      <alignment vertical="center"/>
    </xf>
    <xf numFmtId="181" fontId="9" fillId="3" borderId="2" xfId="20" applyNumberFormat="1" applyFont="1" applyFill="1" applyBorder="1" applyAlignment="1">
      <alignment vertical="center"/>
    </xf>
    <xf numFmtId="181" fontId="9" fillId="3" borderId="84" xfId="20" applyNumberFormat="1" applyFont="1" applyFill="1" applyBorder="1" applyAlignment="1">
      <alignment vertical="center"/>
    </xf>
    <xf numFmtId="181" fontId="9" fillId="3" borderId="56" xfId="20" applyNumberFormat="1" applyFont="1" applyFill="1" applyBorder="1" applyAlignment="1">
      <alignment vertical="center"/>
    </xf>
    <xf numFmtId="181" fontId="9" fillId="3" borderId="91" xfId="20" applyNumberFormat="1" applyFont="1" applyFill="1" applyBorder="1" applyAlignment="1">
      <alignment vertical="center"/>
    </xf>
    <xf numFmtId="183" fontId="9" fillId="3" borderId="74" xfId="20" applyNumberFormat="1" applyFont="1" applyFill="1" applyBorder="1" applyAlignment="1">
      <alignment horizontal="right" vertical="center"/>
    </xf>
    <xf numFmtId="183" fontId="0" fillId="3" borderId="62" xfId="0" applyNumberFormat="1" applyFill="1" applyBorder="1" applyAlignment="1">
      <alignment horizontal="right" vertical="center"/>
    </xf>
    <xf numFmtId="183" fontId="0" fillId="3" borderId="73" xfId="0" applyNumberFormat="1" applyFill="1" applyBorder="1" applyAlignment="1">
      <alignment horizontal="right" vertical="center"/>
    </xf>
    <xf numFmtId="183" fontId="0" fillId="3" borderId="4" xfId="0" applyNumberFormat="1" applyFill="1" applyBorder="1" applyAlignment="1">
      <alignment horizontal="right" vertical="center"/>
    </xf>
    <xf numFmtId="183" fontId="0" fillId="3" borderId="0" xfId="0" applyNumberFormat="1" applyFill="1" applyAlignment="1">
      <alignment horizontal="right" vertical="center"/>
    </xf>
    <xf numFmtId="183" fontId="0" fillId="3" borderId="2" xfId="0" applyNumberFormat="1" applyFill="1" applyBorder="1" applyAlignment="1">
      <alignment horizontal="right" vertical="center"/>
    </xf>
    <xf numFmtId="183" fontId="0" fillId="3" borderId="84" xfId="0" applyNumberFormat="1" applyFill="1" applyBorder="1" applyAlignment="1">
      <alignment horizontal="right" vertical="center"/>
    </xf>
    <xf numFmtId="183" fontId="0" fillId="3" borderId="56" xfId="0" applyNumberFormat="1" applyFill="1" applyBorder="1" applyAlignment="1">
      <alignment horizontal="right" vertical="center"/>
    </xf>
    <xf numFmtId="183" fontId="0" fillId="3" borderId="91" xfId="0" applyNumberFormat="1" applyFill="1" applyBorder="1" applyAlignment="1">
      <alignment horizontal="right" vertical="center"/>
    </xf>
    <xf numFmtId="0" fontId="0" fillId="3" borderId="6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0" fillId="2" borderId="82" xfId="0" applyFill="1" applyBorder="1" applyAlignment="1">
      <alignment vertical="center" shrinkToFit="1"/>
    </xf>
    <xf numFmtId="0" fontId="0" fillId="2" borderId="71" xfId="0" applyFill="1" applyBorder="1" applyAlignment="1">
      <alignment vertical="center" shrinkToFit="1"/>
    </xf>
    <xf numFmtId="38" fontId="4" fillId="2" borderId="78" xfId="20" applyFont="1" applyFill="1" applyBorder="1" applyAlignment="1">
      <alignment horizontal="center" vertical="center"/>
    </xf>
    <xf numFmtId="38" fontId="4" fillId="2" borderId="79" xfId="20" applyFont="1" applyFill="1" applyBorder="1" applyAlignment="1">
      <alignment horizontal="center" vertical="center"/>
    </xf>
    <xf numFmtId="38" fontId="4" fillId="2" borderId="80" xfId="20" applyFont="1" applyFill="1" applyBorder="1" applyAlignment="1">
      <alignment horizontal="center" vertical="center"/>
    </xf>
    <xf numFmtId="38" fontId="4" fillId="2" borderId="81" xfId="20" applyFont="1" applyFill="1" applyBorder="1" applyAlignment="1">
      <alignment horizontal="center" vertical="center"/>
    </xf>
    <xf numFmtId="38" fontId="4" fillId="2" borderId="56" xfId="20" applyFont="1" applyFill="1" applyBorder="1" applyAlignment="1">
      <alignment horizontal="center" vertical="center"/>
    </xf>
    <xf numFmtId="38" fontId="4" fillId="2" borderId="57" xfId="20" applyFont="1" applyFill="1" applyBorder="1" applyAlignment="1">
      <alignment horizontal="center" vertical="center"/>
    </xf>
    <xf numFmtId="49" fontId="4" fillId="3" borderId="42" xfId="20" applyNumberFormat="1" applyFont="1" applyFill="1" applyBorder="1" applyAlignment="1">
      <alignment vertical="center" shrinkToFit="1"/>
    </xf>
    <xf numFmtId="49" fontId="0" fillId="3" borderId="42" xfId="0" applyNumberFormat="1" applyFill="1" applyBorder="1" applyAlignment="1">
      <alignment vertical="center" shrinkToFit="1"/>
    </xf>
    <xf numFmtId="49" fontId="0" fillId="3" borderId="51" xfId="0" applyNumberFormat="1" applyFill="1" applyBorder="1" applyAlignment="1">
      <alignment vertical="center" shrinkToFit="1"/>
    </xf>
    <xf numFmtId="49" fontId="0" fillId="3" borderId="0" xfId="0" applyNumberFormat="1" applyFill="1" applyBorder="1" applyAlignment="1">
      <alignment vertical="center" shrinkToFit="1"/>
    </xf>
    <xf numFmtId="49" fontId="0" fillId="3" borderId="10" xfId="0" applyNumberFormat="1" applyFill="1" applyBorder="1" applyAlignment="1">
      <alignment vertical="center" shrinkToFit="1"/>
    </xf>
    <xf numFmtId="49" fontId="0" fillId="3" borderId="45" xfId="0" applyNumberFormat="1" applyFill="1" applyBorder="1" applyAlignment="1">
      <alignment vertical="center" shrinkToFit="1"/>
    </xf>
    <xf numFmtId="49" fontId="0" fillId="3" borderId="52" xfId="0" applyNumberFormat="1" applyFill="1" applyBorder="1" applyAlignment="1">
      <alignment vertical="center" shrinkToFit="1"/>
    </xf>
    <xf numFmtId="0" fontId="4" fillId="3" borderId="69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181" fontId="9" fillId="3" borderId="82" xfId="20" applyNumberFormat="1" applyFont="1" applyFill="1" applyBorder="1" applyAlignment="1">
      <alignment vertical="center"/>
    </xf>
    <xf numFmtId="181" fontId="9" fillId="3" borderId="53" xfId="20" applyNumberFormat="1" applyFont="1" applyFill="1" applyBorder="1" applyAlignment="1">
      <alignment vertical="center"/>
    </xf>
    <xf numFmtId="181" fontId="9" fillId="3" borderId="72" xfId="20" applyNumberFormat="1" applyFont="1" applyFill="1" applyBorder="1" applyAlignment="1">
      <alignment vertical="center"/>
    </xf>
    <xf numFmtId="183" fontId="0" fillId="3" borderId="82" xfId="0" applyNumberFormat="1" applyFill="1" applyBorder="1" applyAlignment="1">
      <alignment horizontal="right" vertical="center"/>
    </xf>
    <xf numFmtId="183" fontId="0" fillId="3" borderId="53" xfId="0" applyNumberFormat="1" applyFill="1" applyBorder="1" applyAlignment="1">
      <alignment horizontal="right" vertical="center"/>
    </xf>
    <xf numFmtId="183" fontId="0" fillId="3" borderId="72" xfId="0" applyNumberFormat="1" applyFill="1" applyBorder="1" applyAlignment="1">
      <alignment horizontal="right" vertical="center"/>
    </xf>
    <xf numFmtId="0" fontId="0" fillId="3" borderId="8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8" fontId="4" fillId="3" borderId="83" xfId="20" applyFont="1" applyFill="1" applyBorder="1" applyAlignment="1">
      <alignment vertical="center"/>
    </xf>
    <xf numFmtId="38" fontId="4" fillId="3" borderId="42" xfId="20" applyFont="1" applyFill="1" applyBorder="1" applyAlignment="1">
      <alignment vertical="center"/>
    </xf>
    <xf numFmtId="38" fontId="4" fillId="3" borderId="69" xfId="20" applyFont="1" applyFill="1" applyBorder="1" applyAlignment="1">
      <alignment vertical="center"/>
    </xf>
    <xf numFmtId="38" fontId="4" fillId="3" borderId="0" xfId="2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38" fontId="4" fillId="2" borderId="0" xfId="20" applyFont="1" applyFill="1" applyAlignment="1">
      <alignment vertical="center"/>
    </xf>
    <xf numFmtId="0" fontId="0" fillId="2" borderId="0" xfId="0" applyFill="1" applyAlignment="1">
      <alignment vertical="center"/>
    </xf>
    <xf numFmtId="38" fontId="11" fillId="2" borderId="0" xfId="2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8" fontId="4" fillId="2" borderId="0" xfId="20" applyFont="1" applyFill="1" applyBorder="1" applyAlignment="1">
      <alignment horizontal="right" vertical="center"/>
    </xf>
    <xf numFmtId="38" fontId="4" fillId="2" borderId="1" xfId="20" applyFont="1" applyFill="1" applyBorder="1" applyAlignment="1">
      <alignment horizontal="right" vertical="center"/>
    </xf>
    <xf numFmtId="38" fontId="4" fillId="0" borderId="66" xfId="20" applyFont="1" applyFill="1" applyBorder="1" applyAlignment="1">
      <alignment horizontal="center" vertical="center"/>
    </xf>
    <xf numFmtId="38" fontId="4" fillId="0" borderId="42" xfId="20" applyFont="1" applyFill="1" applyBorder="1" applyAlignment="1">
      <alignment horizontal="center" vertical="center"/>
    </xf>
    <xf numFmtId="38" fontId="4" fillId="0" borderId="4" xfId="20" applyFont="1" applyFill="1" applyBorder="1" applyAlignment="1">
      <alignment horizontal="center" vertical="center"/>
    </xf>
    <xf numFmtId="38" fontId="4" fillId="0" borderId="0" xfId="20" applyFont="1" applyFill="1" applyBorder="1" applyAlignment="1">
      <alignment horizontal="center" vertical="center"/>
    </xf>
    <xf numFmtId="38" fontId="4" fillId="0" borderId="82" xfId="20" applyFont="1" applyFill="1" applyBorder="1" applyAlignment="1">
      <alignment horizontal="center" vertical="center"/>
    </xf>
    <xf numFmtId="38" fontId="4" fillId="0" borderId="53" xfId="20" applyFont="1" applyFill="1" applyBorder="1" applyAlignment="1">
      <alignment horizontal="center" vertical="center"/>
    </xf>
    <xf numFmtId="9" fontId="0" fillId="3" borderId="42" xfId="0" applyNumberFormat="1" applyFill="1" applyBorder="1" applyAlignment="1">
      <alignment horizontal="left" vertical="center"/>
    </xf>
    <xf numFmtId="9" fontId="0" fillId="3" borderId="64" xfId="0" applyNumberFormat="1" applyFill="1" applyBorder="1" applyAlignment="1">
      <alignment horizontal="left" vertical="center"/>
    </xf>
    <xf numFmtId="9" fontId="0" fillId="3" borderId="0" xfId="0" applyNumberFormat="1" applyFill="1" applyBorder="1" applyAlignment="1">
      <alignment horizontal="left" vertical="center"/>
    </xf>
    <xf numFmtId="9" fontId="0" fillId="3" borderId="2" xfId="0" applyNumberFormat="1" applyFill="1" applyBorder="1" applyAlignment="1">
      <alignment horizontal="left" vertical="center"/>
    </xf>
    <xf numFmtId="9" fontId="0" fillId="3" borderId="53" xfId="0" applyNumberFormat="1" applyFill="1" applyBorder="1" applyAlignment="1">
      <alignment horizontal="left" vertical="center"/>
    </xf>
    <xf numFmtId="9" fontId="0" fillId="3" borderId="72" xfId="0" applyNumberFormat="1" applyFill="1" applyBorder="1" applyAlignment="1">
      <alignment horizontal="left" vertical="center"/>
    </xf>
    <xf numFmtId="9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38" fontId="35" fillId="2" borderId="46" xfId="20" applyFont="1" applyFill="1" applyBorder="1" applyAlignment="1">
      <alignment horizontal="center" vertical="center"/>
    </xf>
    <xf numFmtId="38" fontId="35" fillId="2" borderId="42" xfId="20" applyFont="1" applyFill="1" applyBorder="1" applyAlignment="1">
      <alignment horizontal="center" vertical="center"/>
    </xf>
    <xf numFmtId="38" fontId="35" fillId="2" borderId="51" xfId="20" applyFont="1" applyFill="1" applyBorder="1" applyAlignment="1">
      <alignment horizontal="center" vertical="center"/>
    </xf>
    <xf numFmtId="38" fontId="35" fillId="2" borderId="119" xfId="20" applyFont="1" applyFill="1" applyBorder="1" applyAlignment="1">
      <alignment horizontal="center" vertical="center"/>
    </xf>
    <xf numFmtId="38" fontId="35" fillId="2" borderId="1" xfId="20" applyFont="1" applyFill="1" applyBorder="1" applyAlignment="1">
      <alignment horizontal="center" vertical="center"/>
    </xf>
    <xf numFmtId="38" fontId="35" fillId="2" borderId="126" xfId="2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38" fontId="4" fillId="3" borderId="61" xfId="20" applyFont="1" applyFill="1" applyBorder="1" applyAlignment="1">
      <alignment vertical="center"/>
    </xf>
    <xf numFmtId="0" fontId="0" fillId="3" borderId="63" xfId="0" applyFill="1" applyBorder="1" applyAlignment="1">
      <alignment vertical="center"/>
    </xf>
    <xf numFmtId="0" fontId="13" fillId="3" borderId="69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69" xfId="0" applyFill="1" applyBorder="1" applyAlignment="1">
      <alignment horizontal="left" vertical="center" shrinkToFit="1"/>
    </xf>
    <xf numFmtId="38" fontId="6" fillId="2" borderId="50" xfId="20" applyFon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58" xfId="0" applyFill="1" applyBorder="1" applyAlignment="1">
      <alignment vertical="center" shrinkToFi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37" fillId="2" borderId="68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38" fontId="31" fillId="2" borderId="61" xfId="20" applyFont="1" applyFill="1" applyBorder="1" applyAlignment="1">
      <alignment vertical="center" shrinkToFit="1"/>
    </xf>
    <xf numFmtId="0" fontId="0" fillId="2" borderId="62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26" fillId="2" borderId="88" xfId="20" applyFont="1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105" xfId="0" applyFont="1" applyFill="1" applyBorder="1" applyAlignment="1">
      <alignment horizontal="center" vertical="center" shrinkToFit="1"/>
    </xf>
    <xf numFmtId="0" fontId="6" fillId="3" borderId="106" xfId="0" applyFont="1" applyFill="1" applyBorder="1" applyAlignment="1">
      <alignment horizontal="left" vertical="center" shrinkToFit="1"/>
    </xf>
    <xf numFmtId="0" fontId="6" fillId="3" borderId="105" xfId="0" applyFont="1" applyFill="1" applyBorder="1" applyAlignment="1">
      <alignment horizontal="left" vertical="center" shrinkToFit="1"/>
    </xf>
    <xf numFmtId="0" fontId="4" fillId="3" borderId="30" xfId="0" applyFont="1" applyFill="1" applyBorder="1" applyAlignment="1">
      <alignment horizontal="left" vertical="center" shrinkToFit="1"/>
    </xf>
    <xf numFmtId="0" fontId="4" fillId="3" borderId="105" xfId="0" applyFont="1" applyFill="1" applyBorder="1" applyAlignment="1">
      <alignment horizontal="left" vertical="center" shrinkToFit="1"/>
    </xf>
    <xf numFmtId="0" fontId="4" fillId="3" borderId="106" xfId="0" applyFont="1" applyFill="1" applyBorder="1" applyAlignment="1">
      <alignment horizontal="left" vertical="center" shrinkToFit="1"/>
    </xf>
    <xf numFmtId="180" fontId="6" fillId="3" borderId="106" xfId="0" applyNumberFormat="1" applyFont="1" applyFill="1" applyBorder="1" applyAlignment="1">
      <alignment horizontal="left" vertical="center" shrinkToFit="1"/>
    </xf>
    <xf numFmtId="180" fontId="6" fillId="3" borderId="105" xfId="0" applyNumberFormat="1" applyFont="1" applyFill="1" applyBorder="1" applyAlignment="1">
      <alignment horizontal="left"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4" fillId="3" borderId="107" xfId="0" applyFont="1" applyFill="1" applyBorder="1" applyAlignment="1">
      <alignment horizontal="left" vertical="center" shrinkToFit="1"/>
    </xf>
    <xf numFmtId="0" fontId="4" fillId="3" borderId="108" xfId="0" applyFont="1" applyFill="1" applyBorder="1" applyAlignment="1">
      <alignment horizontal="left" vertical="center" shrinkToFit="1"/>
    </xf>
    <xf numFmtId="0" fontId="6" fillId="3" borderId="30" xfId="0" applyFont="1" applyFill="1" applyBorder="1" applyAlignment="1">
      <alignment horizontal="left" vertical="center" shrinkToFit="1"/>
    </xf>
    <xf numFmtId="0" fontId="17" fillId="3" borderId="106" xfId="0" applyFont="1" applyFill="1" applyBorder="1" applyAlignment="1">
      <alignment horizontal="left" vertical="center" wrapText="1" shrinkToFit="1"/>
    </xf>
    <xf numFmtId="0" fontId="17" fillId="3" borderId="105" xfId="0" applyFont="1" applyFill="1" applyBorder="1" applyAlignment="1">
      <alignment horizontal="left" vertical="center" wrapText="1" shrinkToFit="1"/>
    </xf>
    <xf numFmtId="0" fontId="6" fillId="4" borderId="128" xfId="0" applyFont="1" applyFill="1" applyBorder="1" applyAlignment="1">
      <alignment horizontal="center" vertical="center"/>
    </xf>
    <xf numFmtId="0" fontId="6" fillId="4" borderId="129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left" vertical="center"/>
    </xf>
    <xf numFmtId="0" fontId="19" fillId="3" borderId="111" xfId="0" applyFont="1" applyFill="1" applyBorder="1" applyAlignment="1">
      <alignment horizontal="left" vertical="center"/>
    </xf>
    <xf numFmtId="0" fontId="4" fillId="3" borderId="112" xfId="0" applyFont="1" applyFill="1" applyBorder="1" applyAlignment="1">
      <alignment horizontal="left" vertical="center"/>
    </xf>
    <xf numFmtId="0" fontId="4" fillId="3" borderId="111" xfId="0" applyFont="1" applyFill="1" applyBorder="1" applyAlignment="1">
      <alignment horizontal="left" vertical="center"/>
    </xf>
    <xf numFmtId="0" fontId="4" fillId="3" borderId="124" xfId="0" applyFont="1" applyFill="1" applyBorder="1" applyAlignment="1">
      <alignment horizontal="left" vertical="center"/>
    </xf>
    <xf numFmtId="0" fontId="4" fillId="3" borderId="125" xfId="0" applyFont="1" applyFill="1" applyBorder="1" applyAlignment="1">
      <alignment horizontal="left" vertical="center"/>
    </xf>
    <xf numFmtId="0" fontId="18" fillId="4" borderId="4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3" borderId="123" xfId="0" applyFont="1" applyFill="1" applyBorder="1" applyAlignment="1">
      <alignment horizontal="left" vertical="center"/>
    </xf>
    <xf numFmtId="0" fontId="4" fillId="3" borderId="122" xfId="0" applyFont="1" applyFill="1" applyBorder="1" applyAlignment="1">
      <alignment horizontal="left" vertical="center"/>
    </xf>
    <xf numFmtId="0" fontId="4" fillId="3" borderId="115" xfId="0" applyFont="1" applyFill="1" applyBorder="1" applyAlignment="1">
      <alignment horizontal="center" vertical="center"/>
    </xf>
    <xf numFmtId="0" fontId="4" fillId="3" borderId="116" xfId="0" applyFont="1" applyFill="1" applyBorder="1" applyAlignment="1">
      <alignment horizontal="center" vertical="center"/>
    </xf>
    <xf numFmtId="0" fontId="4" fillId="3" borderId="117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47</xdr:row>
      <xdr:rowOff>238125</xdr:rowOff>
    </xdr:from>
    <xdr:to>
      <xdr:col>53</xdr:col>
      <xdr:colOff>66675</xdr:colOff>
      <xdr:row>54</xdr:row>
      <xdr:rowOff>47625</xdr:rowOff>
    </xdr:to>
    <xdr:sp macro="" textlink="">
      <xdr:nvSpPr>
        <xdr:cNvPr id="5012" name="テキスト ボックス 1"/>
        <xdr:cNvSpPr txBox="1">
          <a:spLocks noChangeArrowheads="1"/>
        </xdr:cNvSpPr>
      </xdr:nvSpPr>
      <xdr:spPr bwMode="auto">
        <a:xfrm>
          <a:off x="3924300" y="5724525"/>
          <a:ext cx="16954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※請求書には明細書を添付してください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※各支店への請求書は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当月月末迄に提出してください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54</xdr:col>
      <xdr:colOff>28575</xdr:colOff>
      <xdr:row>47</xdr:row>
      <xdr:rowOff>28575</xdr:rowOff>
    </xdr:from>
    <xdr:to>
      <xdr:col>74</xdr:col>
      <xdr:colOff>38100</xdr:colOff>
      <xdr:row>47</xdr:row>
      <xdr:rowOff>219075</xdr:rowOff>
    </xdr:to>
    <xdr:sp macro="" textlink="">
      <xdr:nvSpPr>
        <xdr:cNvPr id="5013" name="Text Box 917"/>
        <xdr:cNvSpPr txBox="1">
          <a:spLocks noChangeArrowheads="1"/>
        </xdr:cNvSpPr>
      </xdr:nvSpPr>
      <xdr:spPr bwMode="auto">
        <a:xfrm>
          <a:off x="5686425" y="5514975"/>
          <a:ext cx="21050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※手形送付先（請求者住所と異な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る場合）</a:t>
          </a:r>
        </a:p>
      </xdr:txBody>
    </xdr:sp>
    <xdr:clientData/>
  </xdr:twoCellAnchor>
  <xdr:twoCellAnchor>
    <xdr:from>
      <xdr:col>54</xdr:col>
      <xdr:colOff>85725</xdr:colOff>
      <xdr:row>48</xdr:row>
      <xdr:rowOff>47625</xdr:rowOff>
    </xdr:from>
    <xdr:to>
      <xdr:col>57</xdr:col>
      <xdr:colOff>104775</xdr:colOff>
      <xdr:row>49</xdr:row>
      <xdr:rowOff>114300</xdr:rowOff>
    </xdr:to>
    <xdr:sp macro="" textlink="">
      <xdr:nvSpPr>
        <xdr:cNvPr id="5014" name="Text Box 918"/>
        <xdr:cNvSpPr txBox="1">
          <a:spLocks noChangeArrowheads="1"/>
        </xdr:cNvSpPr>
      </xdr:nvSpPr>
      <xdr:spPr bwMode="auto">
        <a:xfrm>
          <a:off x="5743575" y="5781675"/>
          <a:ext cx="33337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</a:t>
          </a:r>
        </a:p>
      </xdr:txBody>
    </xdr:sp>
    <xdr:clientData/>
  </xdr:twoCellAnchor>
  <xdr:twoCellAnchor>
    <xdr:from>
      <xdr:col>54</xdr:col>
      <xdr:colOff>76200</xdr:colOff>
      <xdr:row>50</xdr:row>
      <xdr:rowOff>47625</xdr:rowOff>
    </xdr:from>
    <xdr:to>
      <xdr:col>58</xdr:col>
      <xdr:colOff>0</xdr:colOff>
      <xdr:row>51</xdr:row>
      <xdr:rowOff>104775</xdr:rowOff>
    </xdr:to>
    <xdr:sp macro="" textlink="">
      <xdr:nvSpPr>
        <xdr:cNvPr id="5015" name="Text Box 919"/>
        <xdr:cNvSpPr txBox="1">
          <a:spLocks noChangeArrowheads="1"/>
        </xdr:cNvSpPr>
      </xdr:nvSpPr>
      <xdr:spPr bwMode="auto">
        <a:xfrm>
          <a:off x="5734050" y="6048375"/>
          <a:ext cx="342900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47</xdr:row>
      <xdr:rowOff>238125</xdr:rowOff>
    </xdr:from>
    <xdr:to>
      <xdr:col>53</xdr:col>
      <xdr:colOff>9525</xdr:colOff>
      <xdr:row>54</xdr:row>
      <xdr:rowOff>47625</xdr:rowOff>
    </xdr:to>
    <xdr:sp macro="" textlink="">
      <xdr:nvSpPr>
        <xdr:cNvPr id="3" name="テキスト ボックス 1"/>
        <xdr:cNvSpPr txBox="1">
          <a:spLocks noChangeArrowheads="1"/>
        </xdr:cNvSpPr>
      </xdr:nvSpPr>
      <xdr:spPr bwMode="auto">
        <a:xfrm>
          <a:off x="3924300" y="5734050"/>
          <a:ext cx="163830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※請求書には明細書を添付してください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※各支店への請求書は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当月月末迄に提出してください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54</xdr:col>
      <xdr:colOff>28575</xdr:colOff>
      <xdr:row>47</xdr:row>
      <xdr:rowOff>28575</xdr:rowOff>
    </xdr:from>
    <xdr:to>
      <xdr:col>74</xdr:col>
      <xdr:colOff>38100</xdr:colOff>
      <xdr:row>47</xdr:row>
      <xdr:rowOff>219075</xdr:rowOff>
    </xdr:to>
    <xdr:sp macro="" textlink="">
      <xdr:nvSpPr>
        <xdr:cNvPr id="4" name="Text Box 917"/>
        <xdr:cNvSpPr txBox="1">
          <a:spLocks noChangeArrowheads="1"/>
        </xdr:cNvSpPr>
      </xdr:nvSpPr>
      <xdr:spPr bwMode="auto">
        <a:xfrm>
          <a:off x="5686425" y="5524500"/>
          <a:ext cx="21050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※手形送付先（請求者住所と異な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る場合）</a:t>
          </a:r>
        </a:p>
      </xdr:txBody>
    </xdr:sp>
    <xdr:clientData/>
  </xdr:twoCellAnchor>
  <xdr:twoCellAnchor>
    <xdr:from>
      <xdr:col>54</xdr:col>
      <xdr:colOff>85725</xdr:colOff>
      <xdr:row>48</xdr:row>
      <xdr:rowOff>47625</xdr:rowOff>
    </xdr:from>
    <xdr:to>
      <xdr:col>57</xdr:col>
      <xdr:colOff>104775</xdr:colOff>
      <xdr:row>49</xdr:row>
      <xdr:rowOff>114300</xdr:rowOff>
    </xdr:to>
    <xdr:sp macro="" textlink="">
      <xdr:nvSpPr>
        <xdr:cNvPr id="5" name="Text Box 918"/>
        <xdr:cNvSpPr txBox="1">
          <a:spLocks noChangeArrowheads="1"/>
        </xdr:cNvSpPr>
      </xdr:nvSpPr>
      <xdr:spPr bwMode="auto">
        <a:xfrm>
          <a:off x="5743575" y="5791200"/>
          <a:ext cx="33337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</a:t>
          </a:r>
        </a:p>
      </xdr:txBody>
    </xdr:sp>
    <xdr:clientData/>
  </xdr:twoCellAnchor>
  <xdr:twoCellAnchor>
    <xdr:from>
      <xdr:col>54</xdr:col>
      <xdr:colOff>76200</xdr:colOff>
      <xdr:row>50</xdr:row>
      <xdr:rowOff>47625</xdr:rowOff>
    </xdr:from>
    <xdr:to>
      <xdr:col>58</xdr:col>
      <xdr:colOff>0</xdr:colOff>
      <xdr:row>51</xdr:row>
      <xdr:rowOff>104775</xdr:rowOff>
    </xdr:to>
    <xdr:sp macro="" textlink="">
      <xdr:nvSpPr>
        <xdr:cNvPr id="6" name="Text Box 919"/>
        <xdr:cNvSpPr txBox="1">
          <a:spLocks noChangeArrowheads="1"/>
        </xdr:cNvSpPr>
      </xdr:nvSpPr>
      <xdr:spPr bwMode="auto">
        <a:xfrm>
          <a:off x="5734050" y="6057900"/>
          <a:ext cx="342900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38</xdr:col>
      <xdr:colOff>19050</xdr:colOff>
      <xdr:row>6</xdr:row>
      <xdr:rowOff>66675</xdr:rowOff>
    </xdr:from>
    <xdr:ext cx="1619250" cy="342900"/>
    <xdr:sp macro="" textlink="">
      <xdr:nvSpPr>
        <xdr:cNvPr id="9" name="角丸四角形吹き出し 19"/>
        <xdr:cNvSpPr>
          <a:spLocks/>
        </xdr:cNvSpPr>
      </xdr:nvSpPr>
      <xdr:spPr bwMode="auto">
        <a:xfrm>
          <a:off x="4000500" y="809625"/>
          <a:ext cx="1619250" cy="342900"/>
        </a:xfrm>
        <a:custGeom>
          <a:avLst/>
          <a:gdLst>
            <a:gd name="T0" fmla="*/ 0 w 1876425"/>
            <a:gd name="T1" fmla="*/ 189736 h 407810"/>
            <a:gd name="T2" fmla="*/ 51575 w 1876425"/>
            <a:gd name="T3" fmla="*/ 127069 h 407810"/>
            <a:gd name="T4" fmla="*/ 1111250 w 1876425"/>
            <a:gd name="T5" fmla="*/ 127069 h 407810"/>
            <a:gd name="T6" fmla="*/ 1158887 w 1876425"/>
            <a:gd name="T7" fmla="*/ 0 h 407810"/>
            <a:gd name="T8" fmla="*/ 1286117 w 1876425"/>
            <a:gd name="T9" fmla="*/ 129806 h 407810"/>
            <a:gd name="T10" fmla="*/ 1853425 w 1876425"/>
            <a:gd name="T11" fmla="*/ 127069 h 407810"/>
            <a:gd name="T12" fmla="*/ 1905000 w 1876425"/>
            <a:gd name="T13" fmla="*/ 189736 h 407810"/>
            <a:gd name="T14" fmla="*/ 1905000 w 1876425"/>
            <a:gd name="T15" fmla="*/ 189735 h 407810"/>
            <a:gd name="T16" fmla="*/ 1905000 w 1876425"/>
            <a:gd name="T17" fmla="*/ 189735 h 407810"/>
            <a:gd name="T18" fmla="*/ 1905000 w 1876425"/>
            <a:gd name="T19" fmla="*/ 283732 h 407810"/>
            <a:gd name="T20" fmla="*/ 1905000 w 1876425"/>
            <a:gd name="T21" fmla="*/ 440394 h 407810"/>
            <a:gd name="T22" fmla="*/ 1853425 w 1876425"/>
            <a:gd name="T23" fmla="*/ 503060 h 407810"/>
            <a:gd name="T24" fmla="*/ 1587501 w 1876425"/>
            <a:gd name="T25" fmla="*/ 503060 h 407810"/>
            <a:gd name="T26" fmla="*/ 1111250 w 1876425"/>
            <a:gd name="T27" fmla="*/ 503060 h 407810"/>
            <a:gd name="T28" fmla="*/ 1111250 w 1876425"/>
            <a:gd name="T29" fmla="*/ 503060 h 407810"/>
            <a:gd name="T30" fmla="*/ 51575 w 1876425"/>
            <a:gd name="T31" fmla="*/ 503060 h 407810"/>
            <a:gd name="T32" fmla="*/ 0 w 1876425"/>
            <a:gd name="T33" fmla="*/ 440394 h 407810"/>
            <a:gd name="T34" fmla="*/ 0 w 1876425"/>
            <a:gd name="T35" fmla="*/ 283732 h 407810"/>
            <a:gd name="T36" fmla="*/ 0 w 1876425"/>
            <a:gd name="T37" fmla="*/ 189735 h 407810"/>
            <a:gd name="T38" fmla="*/ 0 w 1876425"/>
            <a:gd name="T39" fmla="*/ 189735 h 407810"/>
            <a:gd name="T40" fmla="*/ 0 w 1876425"/>
            <a:gd name="T41" fmla="*/ 189736 h 40781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76425"/>
            <a:gd name="T64" fmla="*/ 0 h 407810"/>
            <a:gd name="T65" fmla="*/ 1876425 w 1876425"/>
            <a:gd name="T66" fmla="*/ 407810 h 40781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h="407810" w="1876425">
              <a:moveTo>
                <a:pt x="0" y="153811"/>
              </a:moveTo>
              <a:cubicBezTo>
                <a:pt x="0" y="125754"/>
                <a:pt x="22744" y="103010"/>
                <a:pt x="50801" y="103010"/>
              </a:cubicBezTo>
              <a:lnTo>
                <a:pt x="1094581" y="103010"/>
              </a:lnTo>
              <a:lnTo>
                <a:pt x="1141504" y="0"/>
              </a:lnTo>
              <a:lnTo>
                <a:pt x="1266825" y="105228"/>
              </a:lnTo>
              <a:lnTo>
                <a:pt x="1825624" y="103010"/>
              </a:lnTo>
              <a:cubicBezTo>
                <a:pt x="1853681" y="103010"/>
                <a:pt x="1876425" y="125754"/>
                <a:pt x="1876425" y="153811"/>
              </a:cubicBezTo>
              <a:lnTo>
                <a:pt x="1876425" y="153810"/>
              </a:lnTo>
              <a:lnTo>
                <a:pt x="1876425" y="230010"/>
              </a:lnTo>
              <a:lnTo>
                <a:pt x="1876425" y="357009"/>
              </a:lnTo>
              <a:cubicBezTo>
                <a:pt x="1876425" y="385066"/>
                <a:pt x="1853681" y="407810"/>
                <a:pt x="1825624" y="407810"/>
              </a:cubicBezTo>
              <a:lnTo>
                <a:pt x="1563688" y="407810"/>
              </a:lnTo>
              <a:lnTo>
                <a:pt x="1094581" y="407810"/>
              </a:lnTo>
              <a:lnTo>
                <a:pt x="50801" y="407810"/>
              </a:lnTo>
              <a:cubicBezTo>
                <a:pt x="22744" y="407810"/>
                <a:pt x="0" y="385066"/>
                <a:pt x="0" y="357009"/>
              </a:cubicBezTo>
              <a:lnTo>
                <a:pt x="0" y="230010"/>
              </a:lnTo>
              <a:lnTo>
                <a:pt x="0" y="153810"/>
              </a:lnTo>
              <a:lnTo>
                <a:pt x="0" y="153811"/>
              </a:lnTo>
              <a:close/>
            </a:path>
          </a:pathLst>
        </a:cu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日付を記入（末日締）</a:t>
          </a:r>
        </a:p>
      </xdr:txBody>
    </xdr:sp>
    <xdr:clientData/>
  </xdr:oneCellAnchor>
  <xdr:twoCellAnchor>
    <xdr:from>
      <xdr:col>23</xdr:col>
      <xdr:colOff>38100</xdr:colOff>
      <xdr:row>11</xdr:row>
      <xdr:rowOff>19050</xdr:rowOff>
    </xdr:from>
    <xdr:to>
      <xdr:col>36</xdr:col>
      <xdr:colOff>38100</xdr:colOff>
      <xdr:row>13</xdr:row>
      <xdr:rowOff>76200</xdr:rowOff>
    </xdr:to>
    <xdr:sp macro="" textlink="">
      <xdr:nvSpPr>
        <xdr:cNvPr id="10" name="角丸四角形吹き出し 21"/>
        <xdr:cNvSpPr>
          <a:spLocks noChangeArrowheads="1"/>
        </xdr:cNvSpPr>
      </xdr:nvSpPr>
      <xdr:spPr bwMode="auto">
        <a:xfrm>
          <a:off x="2447925" y="1381125"/>
          <a:ext cx="1362075" cy="285750"/>
        </a:xfrm>
        <a:prstGeom prst="wedgeRoundRectCallout">
          <a:avLst>
            <a:gd name="adj1" fmla="val -61241"/>
            <a:gd name="adj2" fmla="val -13333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担当者確認の上記入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76</xdr:col>
      <xdr:colOff>104775</xdr:colOff>
      <xdr:row>16</xdr:row>
      <xdr:rowOff>0</xdr:rowOff>
    </xdr:from>
    <xdr:to>
      <xdr:col>91</xdr:col>
      <xdr:colOff>9525</xdr:colOff>
      <xdr:row>20</xdr:row>
      <xdr:rowOff>0</xdr:rowOff>
    </xdr:to>
    <xdr:sp macro="" textlink="">
      <xdr:nvSpPr>
        <xdr:cNvPr id="11" name="角丸四角形吹き出し 25"/>
        <xdr:cNvSpPr>
          <a:spLocks noChangeArrowheads="1"/>
        </xdr:cNvSpPr>
      </xdr:nvSpPr>
      <xdr:spPr bwMode="auto">
        <a:xfrm>
          <a:off x="8067675" y="1933575"/>
          <a:ext cx="1476375" cy="457200"/>
        </a:xfrm>
        <a:prstGeom prst="wedgeRoundRectCallout">
          <a:avLst>
            <a:gd name="adj1" fmla="val -3259"/>
            <a:gd name="adj2" fmla="val -85621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貴社の社印を忘れずに</a:t>
          </a:r>
        </a:p>
      </xdr:txBody>
    </xdr:sp>
    <xdr:clientData/>
  </xdr:twoCellAnchor>
  <xdr:twoCellAnchor>
    <xdr:from>
      <xdr:col>36</xdr:col>
      <xdr:colOff>28575</xdr:colOff>
      <xdr:row>15</xdr:row>
      <xdr:rowOff>0</xdr:rowOff>
    </xdr:from>
    <xdr:to>
      <xdr:col>50</xdr:col>
      <xdr:colOff>38100</xdr:colOff>
      <xdr:row>19</xdr:row>
      <xdr:rowOff>47625</xdr:rowOff>
    </xdr:to>
    <xdr:sp macro="" textlink="">
      <xdr:nvSpPr>
        <xdr:cNvPr id="12" name="角丸四角形吹き出し 22"/>
        <xdr:cNvSpPr>
          <a:spLocks noChangeArrowheads="1"/>
        </xdr:cNvSpPr>
      </xdr:nvSpPr>
      <xdr:spPr bwMode="auto">
        <a:xfrm>
          <a:off x="3800475" y="1819275"/>
          <a:ext cx="1476375" cy="504825"/>
        </a:xfrm>
        <a:prstGeom prst="wedgeRoundRectCallout">
          <a:avLst>
            <a:gd name="adj1" fmla="val -87778"/>
            <a:gd name="adj2" fmla="val -28181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請求書提出先の作業所名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を記入して下さい</a:t>
          </a:r>
        </a:p>
      </xdr:txBody>
    </xdr:sp>
    <xdr:clientData/>
  </xdr:twoCellAnchor>
  <xdr:twoCellAnchor>
    <xdr:from>
      <xdr:col>38</xdr:col>
      <xdr:colOff>38100</xdr:colOff>
      <xdr:row>47</xdr:row>
      <xdr:rowOff>0</xdr:rowOff>
    </xdr:from>
    <xdr:to>
      <xdr:col>52</xdr:col>
      <xdr:colOff>104775</xdr:colOff>
      <xdr:row>47</xdr:row>
      <xdr:rowOff>190500</xdr:rowOff>
    </xdr:to>
    <xdr:sp macro="" textlink="">
      <xdr:nvSpPr>
        <xdr:cNvPr id="13" name="角丸四角形吹き出し 29"/>
        <xdr:cNvSpPr>
          <a:spLocks noChangeArrowheads="1"/>
        </xdr:cNvSpPr>
      </xdr:nvSpPr>
      <xdr:spPr bwMode="auto">
        <a:xfrm>
          <a:off x="4019550" y="5495925"/>
          <a:ext cx="1533525" cy="190500"/>
        </a:xfrm>
        <a:prstGeom prst="wedgeRoundRectCallout">
          <a:avLst>
            <a:gd name="adj1" fmla="val -88421"/>
            <a:gd name="adj2" fmla="val -2940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請求毎に記入して下さい</a:t>
          </a:r>
        </a:p>
      </xdr:txBody>
    </xdr:sp>
    <xdr:clientData/>
  </xdr:twoCellAnchor>
  <xdr:twoCellAnchor>
    <xdr:from>
      <xdr:col>5</xdr:col>
      <xdr:colOff>76200</xdr:colOff>
      <xdr:row>63</xdr:row>
      <xdr:rowOff>104775</xdr:rowOff>
    </xdr:from>
    <xdr:to>
      <xdr:col>26</xdr:col>
      <xdr:colOff>38100</xdr:colOff>
      <xdr:row>64</xdr:row>
      <xdr:rowOff>238125</xdr:rowOff>
    </xdr:to>
    <xdr:sp macro="" textlink="">
      <xdr:nvSpPr>
        <xdr:cNvPr id="14" name="角丸四角形吹き出し 27"/>
        <xdr:cNvSpPr>
          <a:spLocks noChangeArrowheads="1"/>
        </xdr:cNvSpPr>
      </xdr:nvSpPr>
      <xdr:spPr bwMode="auto">
        <a:xfrm>
          <a:off x="600075" y="8324850"/>
          <a:ext cx="2162175" cy="381000"/>
        </a:xfrm>
        <a:prstGeom prst="wedgeRoundRectCallout">
          <a:avLst>
            <a:gd name="adj1" fmla="val -10056"/>
            <a:gd name="adj2" fmla="val -468614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該当の口座にチェックを入れて下さい</a:t>
          </a:r>
        </a:p>
      </xdr:txBody>
    </xdr:sp>
    <xdr:clientData/>
  </xdr:twoCellAnchor>
  <xdr:twoCellAnchor>
    <xdr:from>
      <xdr:col>69</xdr:col>
      <xdr:colOff>19050</xdr:colOff>
      <xdr:row>50</xdr:row>
      <xdr:rowOff>76200</xdr:rowOff>
    </xdr:from>
    <xdr:to>
      <xdr:col>87</xdr:col>
      <xdr:colOff>104775</xdr:colOff>
      <xdr:row>54</xdr:row>
      <xdr:rowOff>114300</xdr:rowOff>
    </xdr:to>
    <xdr:sp macro="" textlink="">
      <xdr:nvSpPr>
        <xdr:cNvPr id="15" name="角丸四角形吹き出し 26"/>
        <xdr:cNvSpPr>
          <a:spLocks noChangeArrowheads="1"/>
        </xdr:cNvSpPr>
      </xdr:nvSpPr>
      <xdr:spPr bwMode="auto">
        <a:xfrm>
          <a:off x="7248525" y="6086475"/>
          <a:ext cx="1971675" cy="571500"/>
        </a:xfrm>
        <a:prstGeom prst="wedgeRoundRectCallout">
          <a:avLst>
            <a:gd name="adj1" fmla="val -62759"/>
            <a:gd name="adj2" fmla="val -54992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手形送付先が請求者住所と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異なる場合のみ記入して下さい</a:t>
          </a:r>
        </a:p>
      </xdr:txBody>
    </xdr:sp>
    <xdr:clientData/>
  </xdr:twoCellAnchor>
  <xdr:twoCellAnchor>
    <xdr:from>
      <xdr:col>46</xdr:col>
      <xdr:colOff>76200</xdr:colOff>
      <xdr:row>21</xdr:row>
      <xdr:rowOff>114300</xdr:rowOff>
    </xdr:from>
    <xdr:to>
      <xdr:col>63</xdr:col>
      <xdr:colOff>104775</xdr:colOff>
      <xdr:row>26</xdr:row>
      <xdr:rowOff>38100</xdr:rowOff>
    </xdr:to>
    <xdr:sp macro="" textlink="">
      <xdr:nvSpPr>
        <xdr:cNvPr id="16" name="角丸四角形吹き出し 22"/>
        <xdr:cNvSpPr>
          <a:spLocks noChangeArrowheads="1"/>
        </xdr:cNvSpPr>
      </xdr:nvSpPr>
      <xdr:spPr bwMode="auto">
        <a:xfrm>
          <a:off x="4895850" y="2619375"/>
          <a:ext cx="1809750" cy="523875"/>
        </a:xfrm>
        <a:prstGeom prst="wedgeRoundRectCallout">
          <a:avLst>
            <a:gd name="adj1" fmla="val -87778"/>
            <a:gd name="adj2" fmla="val -28181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 type="none"/>
          <a:tailEnd type="none"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消費税率が異なる場合は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こちらを変更してください。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0</xdr:row>
      <xdr:rowOff>180975</xdr:rowOff>
    </xdr:from>
    <xdr:to>
      <xdr:col>19</xdr:col>
      <xdr:colOff>133350</xdr:colOff>
      <xdr:row>1</xdr:row>
      <xdr:rowOff>219075</xdr:rowOff>
    </xdr:to>
    <xdr:sp macro="" textlink="">
      <xdr:nvSpPr>
        <xdr:cNvPr id="2" name="角丸四角形吹き出し 1"/>
        <xdr:cNvSpPr/>
      </xdr:nvSpPr>
      <xdr:spPr>
        <a:xfrm>
          <a:off x="6800850" y="180975"/>
          <a:ext cx="1647825" cy="352425"/>
        </a:xfrm>
        <a:prstGeom prst="wedgeRoundRectCallout">
          <a:avLst>
            <a:gd name="adj1" fmla="val -104147"/>
            <a:gd name="adj2" fmla="val 24006"/>
            <a:gd name="adj3" fmla="val 16667"/>
          </a:avLst>
        </a:prstGeom>
        <a:solidFill>
          <a:srgbClr val="FDEADB"/>
        </a:solidFill>
        <a:ln w="6350">
          <a:solidFill>
            <a:schemeClr val="accent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請求月の末日を記入</a:t>
          </a:r>
        </a:p>
      </xdr:txBody>
    </xdr:sp>
    <xdr:clientData/>
  </xdr:twoCellAnchor>
  <xdr:twoCellAnchor>
    <xdr:from>
      <xdr:col>11</xdr:col>
      <xdr:colOff>238125</xdr:colOff>
      <xdr:row>5</xdr:row>
      <xdr:rowOff>171450</xdr:rowOff>
    </xdr:from>
    <xdr:to>
      <xdr:col>14</xdr:col>
      <xdr:colOff>438150</xdr:colOff>
      <xdr:row>6</xdr:row>
      <xdr:rowOff>142875</xdr:rowOff>
    </xdr:to>
    <xdr:sp macro="" textlink="">
      <xdr:nvSpPr>
        <xdr:cNvPr id="3" name="角丸四角形吹き出し 2"/>
        <xdr:cNvSpPr/>
      </xdr:nvSpPr>
      <xdr:spPr>
        <a:xfrm>
          <a:off x="4914900" y="1419225"/>
          <a:ext cx="1438275" cy="247650"/>
        </a:xfrm>
        <a:prstGeom prst="wedgeRoundRectCallout">
          <a:avLst>
            <a:gd name="adj1" fmla="val -72312"/>
            <a:gd name="adj2" fmla="val -273859"/>
            <a:gd name="adj3" fmla="val 16667"/>
          </a:avLst>
        </a:prstGeom>
        <a:solidFill>
          <a:srgbClr val="FDEADB"/>
        </a:solidFill>
        <a:ln w="6350">
          <a:solidFill>
            <a:schemeClr val="accent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何回目請求か記入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400050</xdr:colOff>
      <xdr:row>16</xdr:row>
      <xdr:rowOff>38100</xdr:rowOff>
    </xdr:to>
    <xdr:sp macro="" textlink="">
      <xdr:nvSpPr>
        <xdr:cNvPr id="4" name="角丸四角形吹き出し 3"/>
        <xdr:cNvSpPr/>
      </xdr:nvSpPr>
      <xdr:spPr>
        <a:xfrm>
          <a:off x="4448175" y="4010025"/>
          <a:ext cx="1200150" cy="314325"/>
        </a:xfrm>
        <a:prstGeom prst="wedgeRoundRectCallout">
          <a:avLst>
            <a:gd name="adj1" fmla="val -33021"/>
            <a:gd name="adj2" fmla="val -182772"/>
            <a:gd name="adj3" fmla="val 16667"/>
          </a:avLst>
        </a:prstGeom>
        <a:solidFill>
          <a:srgbClr val="FDEADB"/>
        </a:solidFill>
        <a:ln w="6350">
          <a:solidFill>
            <a:schemeClr val="accent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％記入でも可</a:t>
          </a:r>
        </a:p>
      </xdr:txBody>
    </xdr:sp>
    <xdr:clientData/>
  </xdr:twoCellAnchor>
  <xdr:twoCellAnchor>
    <xdr:from>
      <xdr:col>12</xdr:col>
      <xdr:colOff>171450</xdr:colOff>
      <xdr:row>24</xdr:row>
      <xdr:rowOff>133350</xdr:rowOff>
    </xdr:from>
    <xdr:to>
      <xdr:col>16</xdr:col>
      <xdr:colOff>142875</xdr:colOff>
      <xdr:row>27</xdr:row>
      <xdr:rowOff>257175</xdr:rowOff>
    </xdr:to>
    <xdr:sp macro="" textlink="">
      <xdr:nvSpPr>
        <xdr:cNvPr id="5" name="角丸四角形吹き出し 4"/>
        <xdr:cNvSpPr/>
      </xdr:nvSpPr>
      <xdr:spPr>
        <a:xfrm>
          <a:off x="5419725" y="6629400"/>
          <a:ext cx="1647825" cy="800100"/>
        </a:xfrm>
        <a:prstGeom prst="wedgeRoundRectCallout">
          <a:avLst>
            <a:gd name="adj1" fmla="val 49271"/>
            <a:gd name="adj2" fmla="val -79312"/>
            <a:gd name="adj3" fmla="val 16667"/>
          </a:avLst>
        </a:prstGeom>
        <a:solidFill>
          <a:srgbClr val="FDEADB"/>
        </a:solidFill>
        <a:ln w="6350">
          <a:solidFill>
            <a:schemeClr val="accent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４ヶ月以上になる場合は、最前列にｺﾋﾟｰして使用してください。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4.xml" /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61"/>
  <sheetViews>
    <sheetView showGridLines="0" showZeros="0" tabSelected="1" view="pageBreakPreview" zoomScaleSheetLayoutView="100" workbookViewId="0" topLeftCell="A1">
      <selection activeCell="BO6" sqref="BO6"/>
    </sheetView>
  </sheetViews>
  <sheetFormatPr defaultColWidth="8.8515625" defaultRowHeight="19.5" customHeight="1"/>
  <cols>
    <col min="1" max="4" width="1.57421875" style="2" customWidth="1"/>
    <col min="5" max="5" width="1.57421875" style="1" customWidth="1"/>
    <col min="6" max="94" width="1.57421875" style="2" customWidth="1"/>
    <col min="95" max="16384" width="8.8515625" style="2" customWidth="1"/>
  </cols>
  <sheetData>
    <row r="1" spans="1:94" ht="9" customHeight="1">
      <c r="A1" s="473" t="s">
        <v>3</v>
      </c>
      <c r="B1" s="473"/>
      <c r="C1" s="473"/>
      <c r="D1" s="473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474"/>
      <c r="BU1" s="474"/>
      <c r="BV1" s="474"/>
      <c r="BW1" s="474"/>
      <c r="BX1" s="474"/>
      <c r="BY1" s="474"/>
      <c r="BZ1" s="474"/>
      <c r="CA1" s="474"/>
      <c r="CB1" s="474"/>
      <c r="CC1" s="474"/>
      <c r="CD1" s="474"/>
      <c r="CE1" s="474"/>
      <c r="CF1" s="474"/>
      <c r="CG1" s="474"/>
      <c r="CH1" s="474"/>
      <c r="CI1" s="474"/>
      <c r="CJ1" s="474"/>
      <c r="CK1" s="474"/>
      <c r="CL1" s="474"/>
      <c r="CM1" s="474"/>
      <c r="CN1" s="474"/>
      <c r="CO1" s="474"/>
      <c r="CP1" s="474"/>
    </row>
    <row r="2" spans="1:94" ht="9" customHeight="1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4"/>
      <c r="CG2" s="474"/>
      <c r="CH2" s="474"/>
      <c r="CI2" s="474"/>
      <c r="CJ2" s="474"/>
      <c r="CK2" s="474"/>
      <c r="CL2" s="474"/>
      <c r="CM2" s="474"/>
      <c r="CN2" s="474"/>
      <c r="CO2" s="474"/>
      <c r="CP2" s="474"/>
    </row>
    <row r="3" spans="1:94" ht="9" customHeigh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</row>
    <row r="4" spans="1:94" ht="9.95" customHeight="1" thickBot="1">
      <c r="A4" s="12"/>
      <c r="B4" s="128"/>
      <c r="C4" s="12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4"/>
      <c r="AI4" s="4"/>
      <c r="AJ4" s="4"/>
      <c r="AK4" s="4"/>
      <c r="AL4" s="127"/>
      <c r="AM4" s="21"/>
      <c r="AN4" s="21"/>
      <c r="AO4" s="21"/>
      <c r="AP4" s="21"/>
      <c r="AQ4" s="21"/>
      <c r="AR4" s="19"/>
      <c r="AS4" s="19"/>
      <c r="AT4" s="19"/>
      <c r="AU4" s="21"/>
      <c r="AV4" s="19"/>
      <c r="AW4" s="21"/>
      <c r="AX4" s="21"/>
      <c r="AY4" s="21"/>
      <c r="AZ4" s="21"/>
      <c r="BA4" s="21"/>
      <c r="BB4" s="21"/>
      <c r="BC4" s="21"/>
      <c r="BD4" s="21"/>
      <c r="BE4" s="127"/>
      <c r="BF4" s="127"/>
      <c r="BG4" s="114"/>
      <c r="BH4" s="114"/>
      <c r="BI4" s="114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8"/>
      <c r="CN4" s="12"/>
      <c r="CO4" s="12"/>
      <c r="CP4" s="112"/>
    </row>
    <row r="5" spans="1:92" ht="9.95" customHeight="1">
      <c r="A5" s="105"/>
      <c r="B5" s="128"/>
      <c r="C5" s="128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8"/>
      <c r="AI5" s="108"/>
      <c r="AJ5" s="127"/>
      <c r="AK5" s="108"/>
      <c r="AL5" s="127"/>
      <c r="AM5" s="108"/>
      <c r="AN5" s="486" t="s">
        <v>77</v>
      </c>
      <c r="AO5" s="487"/>
      <c r="AP5" s="487"/>
      <c r="AQ5" s="487"/>
      <c r="AR5" s="492"/>
      <c r="AS5" s="492"/>
      <c r="AT5" s="477" t="s">
        <v>5</v>
      </c>
      <c r="AU5" s="477"/>
      <c r="AV5" s="492"/>
      <c r="AW5" s="492"/>
      <c r="AX5" s="477" t="s">
        <v>6</v>
      </c>
      <c r="AY5" s="477"/>
      <c r="AZ5" s="492"/>
      <c r="BA5" s="492"/>
      <c r="BB5" s="477" t="s">
        <v>7</v>
      </c>
      <c r="BC5" s="478"/>
      <c r="BD5" s="114"/>
      <c r="BE5" s="108"/>
      <c r="BF5" s="127"/>
      <c r="BG5" s="127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39"/>
      <c r="CH5" s="128"/>
      <c r="CI5" s="128"/>
      <c r="CJ5" s="128"/>
      <c r="CK5" s="128"/>
      <c r="CL5" s="128"/>
      <c r="CM5" s="128"/>
      <c r="CN5" s="128"/>
    </row>
    <row r="6" spans="1:92" ht="9.95" customHeight="1" thickBot="1">
      <c r="A6" s="9"/>
      <c r="B6" s="9"/>
      <c r="C6" s="9"/>
      <c r="D6" s="9"/>
      <c r="E6" s="483" t="s">
        <v>31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28"/>
      <c r="X6" s="428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8"/>
      <c r="AK6" s="12"/>
      <c r="AL6" s="128"/>
      <c r="AM6" s="12"/>
      <c r="AN6" s="488"/>
      <c r="AO6" s="489"/>
      <c r="AP6" s="489"/>
      <c r="AQ6" s="489"/>
      <c r="AR6" s="493"/>
      <c r="AS6" s="493"/>
      <c r="AT6" s="479"/>
      <c r="AU6" s="479"/>
      <c r="AV6" s="493"/>
      <c r="AW6" s="493"/>
      <c r="AX6" s="479"/>
      <c r="AY6" s="479"/>
      <c r="AZ6" s="493"/>
      <c r="BA6" s="493"/>
      <c r="BB6" s="479"/>
      <c r="BC6" s="480"/>
      <c r="BE6" s="12"/>
      <c r="BF6" s="127"/>
      <c r="BG6" s="127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</row>
    <row r="7" spans="1:94" ht="9.95" customHeight="1">
      <c r="A7" s="9"/>
      <c r="B7" s="9"/>
      <c r="C7" s="9"/>
      <c r="D7" s="9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5"/>
      <c r="X7" s="485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"/>
      <c r="AK7" s="18"/>
      <c r="AL7" s="12"/>
      <c r="AZ7" s="123"/>
      <c r="BA7" s="123"/>
      <c r="BB7" s="126"/>
      <c r="BC7" s="126"/>
      <c r="BD7" s="123"/>
      <c r="BE7" s="123"/>
      <c r="BG7" s="128"/>
      <c r="BH7" s="127"/>
      <c r="BI7" s="127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</row>
    <row r="8" spans="1:94" ht="9.95" customHeight="1" thickBot="1">
      <c r="A8" s="9"/>
      <c r="B8" s="9"/>
      <c r="C8" s="9"/>
      <c r="D8" s="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4"/>
      <c r="AK8" s="4"/>
      <c r="AL8" s="4"/>
      <c r="AZ8" s="123"/>
      <c r="BA8" s="123"/>
      <c r="BB8" s="126"/>
      <c r="BC8" s="126"/>
      <c r="BD8" s="123"/>
      <c r="BE8" s="123"/>
      <c r="BG8" s="128"/>
      <c r="BH8" s="127"/>
      <c r="BI8" s="127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</row>
    <row r="9" spans="5:92" ht="9.95" customHeight="1">
      <c r="E9" s="475" t="s">
        <v>89</v>
      </c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BC9" s="334" t="s">
        <v>34</v>
      </c>
      <c r="BD9" s="335"/>
      <c r="BE9" s="346" t="s">
        <v>11</v>
      </c>
      <c r="BF9" s="347"/>
      <c r="BG9" s="347"/>
      <c r="BH9" s="347"/>
      <c r="BI9" s="348"/>
      <c r="BJ9" s="430" t="s">
        <v>13</v>
      </c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278"/>
      <c r="CJ9" s="275"/>
      <c r="CK9" s="275"/>
      <c r="CL9" s="276"/>
      <c r="CM9" s="122"/>
      <c r="CN9" s="24"/>
    </row>
    <row r="10" spans="5:92" ht="9.95" customHeight="1"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BC10" s="336"/>
      <c r="BD10" s="337"/>
      <c r="BE10" s="349"/>
      <c r="BF10" s="350"/>
      <c r="BG10" s="350"/>
      <c r="BH10" s="350"/>
      <c r="BI10" s="351"/>
      <c r="BJ10" s="432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270"/>
      <c r="CJ10" s="274"/>
      <c r="CK10" s="270"/>
      <c r="CL10" s="272"/>
      <c r="CM10" s="122"/>
      <c r="CN10" s="24"/>
    </row>
    <row r="11" spans="5:92" ht="9.95" customHeight="1">
      <c r="E11" s="15"/>
      <c r="F11" s="15"/>
      <c r="G11" s="15"/>
      <c r="H11" s="15"/>
      <c r="I11" s="15"/>
      <c r="J11" s="15"/>
      <c r="K11" s="16"/>
      <c r="L11" s="17"/>
      <c r="M11" s="14"/>
      <c r="N11" s="14"/>
      <c r="O11" s="17"/>
      <c r="P11" s="11"/>
      <c r="Q11" s="11"/>
      <c r="R11" s="11"/>
      <c r="S11" s="11"/>
      <c r="T11" s="10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BC11" s="336"/>
      <c r="BD11" s="337"/>
      <c r="BE11" s="349"/>
      <c r="BF11" s="350"/>
      <c r="BG11" s="350"/>
      <c r="BH11" s="350"/>
      <c r="BI11" s="351"/>
      <c r="BJ11" s="427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270"/>
      <c r="CJ11" s="274"/>
      <c r="CK11" s="270"/>
      <c r="CL11" s="272"/>
      <c r="CM11" s="122"/>
      <c r="CN11" s="24"/>
    </row>
    <row r="12" spans="5:92" ht="9" customHeight="1">
      <c r="E12" s="481" t="s">
        <v>8</v>
      </c>
      <c r="F12" s="482"/>
      <c r="G12" s="482"/>
      <c r="H12" s="482"/>
      <c r="I12" s="483"/>
      <c r="J12" s="483"/>
      <c r="K12" s="483"/>
      <c r="L12" s="483" t="s">
        <v>9</v>
      </c>
      <c r="M12" s="483"/>
      <c r="N12" s="483"/>
      <c r="O12" s="483"/>
      <c r="P12" s="483"/>
      <c r="Q12" s="483" t="s">
        <v>9</v>
      </c>
      <c r="R12" s="483"/>
      <c r="S12" s="483"/>
      <c r="T12" s="483"/>
      <c r="U12" s="483"/>
      <c r="V12" s="5"/>
      <c r="W12" s="17"/>
      <c r="X12" s="18"/>
      <c r="Y12" s="18"/>
      <c r="Z12" s="18"/>
      <c r="AA12" s="18"/>
      <c r="BC12" s="336"/>
      <c r="BD12" s="337"/>
      <c r="BE12" s="349"/>
      <c r="BF12" s="350"/>
      <c r="BG12" s="350"/>
      <c r="BH12" s="350"/>
      <c r="BI12" s="351"/>
      <c r="BJ12" s="429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270"/>
      <c r="CJ12" s="274"/>
      <c r="CK12" s="270"/>
      <c r="CL12" s="272"/>
      <c r="CM12" s="122"/>
      <c r="CN12" s="24"/>
    </row>
    <row r="13" spans="5:92" ht="9" customHeight="1">
      <c r="E13" s="481"/>
      <c r="F13" s="482"/>
      <c r="G13" s="482"/>
      <c r="H13" s="482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5"/>
      <c r="W13" s="17"/>
      <c r="X13" s="18"/>
      <c r="Y13" s="18"/>
      <c r="Z13" s="18"/>
      <c r="AA13" s="18"/>
      <c r="BC13" s="336"/>
      <c r="BD13" s="337"/>
      <c r="BE13" s="340" t="s">
        <v>78</v>
      </c>
      <c r="BF13" s="341"/>
      <c r="BG13" s="341"/>
      <c r="BH13" s="341"/>
      <c r="BI13" s="342"/>
      <c r="BJ13" s="494"/>
      <c r="BK13" s="495"/>
      <c r="BL13" s="495"/>
      <c r="BM13" s="495"/>
      <c r="BN13" s="495"/>
      <c r="BO13" s="495"/>
      <c r="BP13" s="495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5"/>
      <c r="CE13" s="495"/>
      <c r="CF13" s="495"/>
      <c r="CG13" s="490" t="s">
        <v>94</v>
      </c>
      <c r="CH13" s="315"/>
      <c r="CI13" s="450"/>
      <c r="CJ13" s="450"/>
      <c r="CK13" s="450"/>
      <c r="CL13" s="491"/>
      <c r="CM13" s="122"/>
      <c r="CN13" s="24"/>
    </row>
    <row r="14" spans="5:92" ht="9" customHeight="1" thickBot="1">
      <c r="E14" s="482"/>
      <c r="F14" s="482"/>
      <c r="G14" s="482"/>
      <c r="H14" s="482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428"/>
      <c r="T14" s="428"/>
      <c r="U14" s="428"/>
      <c r="V14" s="5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25"/>
      <c r="AZ14" s="125"/>
      <c r="BA14" s="125"/>
      <c r="BC14" s="336"/>
      <c r="BD14" s="337"/>
      <c r="BE14" s="340"/>
      <c r="BF14" s="341"/>
      <c r="BG14" s="341"/>
      <c r="BH14" s="341"/>
      <c r="BI14" s="342"/>
      <c r="BJ14" s="496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315"/>
      <c r="CH14" s="315"/>
      <c r="CI14" s="450"/>
      <c r="CJ14" s="450"/>
      <c r="CK14" s="450"/>
      <c r="CL14" s="491"/>
      <c r="CM14" s="122"/>
      <c r="CN14" s="24"/>
    </row>
    <row r="15" spans="5:92" ht="9" customHeight="1">
      <c r="E15" s="523" t="s">
        <v>10</v>
      </c>
      <c r="F15" s="498"/>
      <c r="G15" s="498"/>
      <c r="H15" s="498"/>
      <c r="I15" s="507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9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25"/>
      <c r="AZ15" s="125"/>
      <c r="BA15" s="125"/>
      <c r="BC15" s="336"/>
      <c r="BD15" s="337"/>
      <c r="BE15" s="343"/>
      <c r="BF15" s="344"/>
      <c r="BG15" s="344"/>
      <c r="BH15" s="344"/>
      <c r="BI15" s="345"/>
      <c r="BJ15" s="496"/>
      <c r="BK15" s="495"/>
      <c r="BL15" s="495"/>
      <c r="BM15" s="495"/>
      <c r="BN15" s="495"/>
      <c r="BO15" s="495"/>
      <c r="BP15" s="495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5"/>
      <c r="CE15" s="495"/>
      <c r="CF15" s="495"/>
      <c r="CG15" s="315"/>
      <c r="CH15" s="315"/>
      <c r="CI15" s="450"/>
      <c r="CJ15" s="450"/>
      <c r="CK15" s="450"/>
      <c r="CL15" s="491"/>
      <c r="CM15" s="122"/>
      <c r="CN15" s="24"/>
    </row>
    <row r="16" spans="5:92" ht="9" customHeight="1">
      <c r="E16" s="524"/>
      <c r="F16" s="315"/>
      <c r="G16" s="315"/>
      <c r="H16" s="315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1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25"/>
      <c r="AZ16" s="125"/>
      <c r="BA16" s="125"/>
      <c r="BC16" s="336"/>
      <c r="BD16" s="337"/>
      <c r="BE16" s="434" t="s">
        <v>12</v>
      </c>
      <c r="BF16" s="435"/>
      <c r="BG16" s="435"/>
      <c r="BH16" s="435"/>
      <c r="BI16" s="436"/>
      <c r="BJ16" s="427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270"/>
      <c r="CJ16" s="274"/>
      <c r="CK16" s="270"/>
      <c r="CL16" s="272"/>
      <c r="CM16" s="122"/>
      <c r="CN16" s="24"/>
    </row>
    <row r="17" spans="5:92" ht="9" customHeight="1" thickBot="1">
      <c r="E17" s="525"/>
      <c r="F17" s="526"/>
      <c r="G17" s="526"/>
      <c r="H17" s="526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3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25"/>
      <c r="AZ17" s="125"/>
      <c r="BA17" s="125"/>
      <c r="BC17" s="336"/>
      <c r="BD17" s="337"/>
      <c r="BE17" s="434"/>
      <c r="BF17" s="435"/>
      <c r="BG17" s="435"/>
      <c r="BH17" s="435"/>
      <c r="BI17" s="436"/>
      <c r="BJ17" s="429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271"/>
      <c r="CJ17" s="271"/>
      <c r="CK17" s="271"/>
      <c r="CL17" s="273"/>
      <c r="CM17" s="122"/>
      <c r="CN17" s="24"/>
    </row>
    <row r="18" spans="36:92" ht="9" customHeight="1"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25"/>
      <c r="AZ18" s="125"/>
      <c r="BA18" s="125"/>
      <c r="BC18" s="336"/>
      <c r="BD18" s="337"/>
      <c r="BE18" s="381" t="s">
        <v>14</v>
      </c>
      <c r="BF18" s="382"/>
      <c r="BG18" s="382"/>
      <c r="BH18" s="382"/>
      <c r="BI18" s="383"/>
      <c r="BJ18" s="328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30"/>
      <c r="CM18" s="122"/>
      <c r="CN18" s="24"/>
    </row>
    <row r="19" spans="36:92" ht="9" customHeight="1" thickBot="1">
      <c r="AJ19" s="17"/>
      <c r="AK19" s="260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25"/>
      <c r="AZ19" s="125"/>
      <c r="BA19" s="125"/>
      <c r="BC19" s="338"/>
      <c r="BD19" s="339"/>
      <c r="BE19" s="384"/>
      <c r="BF19" s="385"/>
      <c r="BG19" s="385"/>
      <c r="BH19" s="385"/>
      <c r="BI19" s="386"/>
      <c r="BJ19" s="331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3"/>
      <c r="CM19" s="122"/>
      <c r="CN19" s="24"/>
    </row>
    <row r="20" spans="5:89" ht="9" customHeight="1">
      <c r="E20" s="15"/>
      <c r="F20" s="15"/>
      <c r="G20" s="15"/>
      <c r="H20" s="15"/>
      <c r="I20" s="15"/>
      <c r="J20" s="15"/>
      <c r="K20" s="16"/>
      <c r="L20" s="17"/>
      <c r="M20" s="14"/>
      <c r="N20" s="14"/>
      <c r="O20" s="17"/>
      <c r="P20" s="11"/>
      <c r="Q20" s="11"/>
      <c r="R20" s="11"/>
      <c r="S20" s="11"/>
      <c r="T20" s="1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25"/>
      <c r="BA20" s="23"/>
      <c r="BB20" s="23"/>
      <c r="BC20" s="3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4"/>
      <c r="CH20" s="124"/>
      <c r="CI20" s="124"/>
      <c r="CJ20" s="124"/>
      <c r="CK20" s="124"/>
    </row>
    <row r="21" spans="5:92" ht="9" customHeight="1" thickBot="1">
      <c r="E21" s="15"/>
      <c r="F21" s="15"/>
      <c r="G21" s="15"/>
      <c r="H21" s="15"/>
      <c r="I21" s="15"/>
      <c r="J21" s="15"/>
      <c r="K21" s="16"/>
      <c r="L21" s="17"/>
      <c r="M21" s="14"/>
      <c r="N21" s="14"/>
      <c r="O21" s="17"/>
      <c r="P21" s="11"/>
      <c r="Q21" s="11"/>
      <c r="R21" s="11"/>
      <c r="S21" s="11"/>
      <c r="T21" s="1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25"/>
      <c r="AI21" s="125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25"/>
      <c r="BB21" s="17"/>
      <c r="BC21" s="23"/>
      <c r="BD21" s="23"/>
      <c r="BE21" s="95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95"/>
      <c r="CI21" s="24"/>
      <c r="CJ21" s="111"/>
      <c r="CK21" s="111"/>
      <c r="CL21" s="24"/>
      <c r="CM21" s="122"/>
      <c r="CN21" s="24"/>
    </row>
    <row r="22" spans="5:92" ht="9.95" customHeight="1">
      <c r="E22" s="514" t="s">
        <v>15</v>
      </c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6"/>
      <c r="T22" s="497" t="s">
        <v>0</v>
      </c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9"/>
      <c r="AF22" s="527" t="s">
        <v>1</v>
      </c>
      <c r="AG22" s="528"/>
      <c r="AH22" s="528"/>
      <c r="AI22" s="528"/>
      <c r="AJ22" s="528"/>
      <c r="AK22" s="528"/>
      <c r="AL22" s="532">
        <v>0.1</v>
      </c>
      <c r="AM22" s="532"/>
      <c r="AN22" s="533"/>
      <c r="AO22" s="504" t="s">
        <v>2</v>
      </c>
      <c r="AP22" s="498"/>
      <c r="AQ22" s="498"/>
      <c r="AR22" s="498"/>
      <c r="AS22" s="498"/>
      <c r="AT22" s="498"/>
      <c r="AU22" s="498"/>
      <c r="AV22" s="498"/>
      <c r="AW22" s="498"/>
      <c r="AX22" s="498"/>
      <c r="AY22" s="505"/>
      <c r="AZ22" s="8"/>
      <c r="BC22" s="437" t="s">
        <v>16</v>
      </c>
      <c r="BD22" s="438"/>
      <c r="BE22" s="438"/>
      <c r="BF22" s="438"/>
      <c r="BG22" s="438"/>
      <c r="BH22" s="438"/>
      <c r="BI22" s="439"/>
      <c r="BJ22" s="352" t="s">
        <v>80</v>
      </c>
      <c r="BK22" s="353"/>
      <c r="BL22" s="354"/>
      <c r="BM22" s="363" t="s">
        <v>81</v>
      </c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5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5:86" ht="9.75" customHeight="1">
      <c r="E23" s="517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9"/>
      <c r="T23" s="32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500"/>
      <c r="AF23" s="529"/>
      <c r="AG23" s="389"/>
      <c r="AH23" s="389"/>
      <c r="AI23" s="389"/>
      <c r="AJ23" s="389"/>
      <c r="AK23" s="389"/>
      <c r="AL23" s="391"/>
      <c r="AM23" s="391"/>
      <c r="AN23" s="534"/>
      <c r="AO23" s="320"/>
      <c r="AP23" s="450"/>
      <c r="AQ23" s="450"/>
      <c r="AR23" s="450"/>
      <c r="AS23" s="450"/>
      <c r="AT23" s="450"/>
      <c r="AU23" s="450"/>
      <c r="AV23" s="450"/>
      <c r="AW23" s="450"/>
      <c r="AX23" s="450"/>
      <c r="AY23" s="491"/>
      <c r="AZ23" s="4"/>
      <c r="BC23" s="440"/>
      <c r="BD23" s="376"/>
      <c r="BE23" s="376"/>
      <c r="BF23" s="376"/>
      <c r="BG23" s="376"/>
      <c r="BH23" s="376"/>
      <c r="BI23" s="441"/>
      <c r="BJ23" s="355"/>
      <c r="BK23" s="356"/>
      <c r="BL23" s="357"/>
      <c r="BM23" s="366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8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5:86" ht="9.95" customHeight="1">
      <c r="E24" s="520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2"/>
      <c r="T24" s="501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3"/>
      <c r="AF24" s="530"/>
      <c r="AG24" s="531"/>
      <c r="AH24" s="531"/>
      <c r="AI24" s="531"/>
      <c r="AJ24" s="531"/>
      <c r="AK24" s="531"/>
      <c r="AL24" s="535"/>
      <c r="AM24" s="535"/>
      <c r="AN24" s="536"/>
      <c r="AO24" s="501"/>
      <c r="AP24" s="502"/>
      <c r="AQ24" s="502"/>
      <c r="AR24" s="502"/>
      <c r="AS24" s="502"/>
      <c r="AT24" s="502"/>
      <c r="AU24" s="502"/>
      <c r="AV24" s="502"/>
      <c r="AW24" s="502"/>
      <c r="AX24" s="502"/>
      <c r="AY24" s="506"/>
      <c r="BA24" s="125"/>
      <c r="BB24" s="125"/>
      <c r="BC24" s="442"/>
      <c r="BD24" s="379"/>
      <c r="BE24" s="379"/>
      <c r="BF24" s="379"/>
      <c r="BG24" s="379"/>
      <c r="BH24" s="379"/>
      <c r="BI24" s="443"/>
      <c r="BJ24" s="358"/>
      <c r="BK24" s="359"/>
      <c r="BL24" s="360"/>
      <c r="BM24" s="369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1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5:86" ht="9.6" customHeight="1">
      <c r="E25" s="550" t="s">
        <v>32</v>
      </c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2"/>
      <c r="T25" s="418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537"/>
      <c r="AF25" s="569">
        <f>T25*AL22</f>
        <v>0</v>
      </c>
      <c r="AG25" s="570"/>
      <c r="AH25" s="570"/>
      <c r="AI25" s="570"/>
      <c r="AJ25" s="570"/>
      <c r="AK25" s="570"/>
      <c r="AL25" s="570"/>
      <c r="AM25" s="570"/>
      <c r="AN25" s="571"/>
      <c r="AO25" s="418">
        <f>SUM(T25:AN28)</f>
        <v>0</v>
      </c>
      <c r="AP25" s="419"/>
      <c r="AQ25" s="419"/>
      <c r="AR25" s="419"/>
      <c r="AS25" s="419"/>
      <c r="AT25" s="419"/>
      <c r="AU25" s="419"/>
      <c r="AV25" s="419"/>
      <c r="AW25" s="419"/>
      <c r="AX25" s="419"/>
      <c r="AY25" s="420"/>
      <c r="BA25" s="125"/>
      <c r="BB25" s="125"/>
      <c r="BC25" s="444" t="s">
        <v>17</v>
      </c>
      <c r="BD25" s="373"/>
      <c r="BE25" s="373"/>
      <c r="BF25" s="373"/>
      <c r="BG25" s="373"/>
      <c r="BH25" s="373"/>
      <c r="BI25" s="445"/>
      <c r="BJ25" s="446" t="s">
        <v>82</v>
      </c>
      <c r="BK25" s="451"/>
      <c r="BL25" s="452"/>
      <c r="BM25" s="372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4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5:86" ht="9.6" customHeight="1">
      <c r="E26" s="517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9"/>
      <c r="T26" s="421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538"/>
      <c r="AF26" s="572"/>
      <c r="AG26" s="573"/>
      <c r="AH26" s="573"/>
      <c r="AI26" s="573"/>
      <c r="AJ26" s="573"/>
      <c r="AK26" s="573"/>
      <c r="AL26" s="573"/>
      <c r="AM26" s="573"/>
      <c r="AN26" s="574"/>
      <c r="AO26" s="421"/>
      <c r="AP26" s="422"/>
      <c r="AQ26" s="422"/>
      <c r="AR26" s="422"/>
      <c r="AS26" s="422"/>
      <c r="AT26" s="422"/>
      <c r="AU26" s="422"/>
      <c r="AV26" s="422"/>
      <c r="AW26" s="422"/>
      <c r="AX26" s="422"/>
      <c r="AY26" s="423"/>
      <c r="AZ26" s="17"/>
      <c r="BA26" s="125"/>
      <c r="BB26" s="125"/>
      <c r="BC26" s="440"/>
      <c r="BD26" s="376"/>
      <c r="BE26" s="376"/>
      <c r="BF26" s="376"/>
      <c r="BG26" s="376"/>
      <c r="BH26" s="376"/>
      <c r="BI26" s="441"/>
      <c r="BJ26" s="453"/>
      <c r="BK26" s="454"/>
      <c r="BL26" s="455"/>
      <c r="BM26" s="375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7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5:86" ht="9.6" customHeight="1">
      <c r="E27" s="517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9"/>
      <c r="T27" s="421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538"/>
      <c r="AF27" s="572"/>
      <c r="AG27" s="573"/>
      <c r="AH27" s="573"/>
      <c r="AI27" s="573"/>
      <c r="AJ27" s="573"/>
      <c r="AK27" s="573"/>
      <c r="AL27" s="573"/>
      <c r="AM27" s="573"/>
      <c r="AN27" s="574"/>
      <c r="AO27" s="421"/>
      <c r="AP27" s="422"/>
      <c r="AQ27" s="422"/>
      <c r="AR27" s="422"/>
      <c r="AS27" s="422"/>
      <c r="AT27" s="422"/>
      <c r="AU27" s="422"/>
      <c r="AV27" s="422"/>
      <c r="AW27" s="422"/>
      <c r="AX27" s="422"/>
      <c r="AY27" s="423"/>
      <c r="AZ27" s="17"/>
      <c r="BA27" s="125"/>
      <c r="BB27" s="125"/>
      <c r="BC27" s="440"/>
      <c r="BD27" s="376"/>
      <c r="BE27" s="376"/>
      <c r="BF27" s="376"/>
      <c r="BG27" s="376"/>
      <c r="BH27" s="376"/>
      <c r="BI27" s="441"/>
      <c r="BJ27" s="453"/>
      <c r="BK27" s="454"/>
      <c r="BL27" s="455"/>
      <c r="BM27" s="375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7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5:86" ht="9.6" customHeight="1">
      <c r="E28" s="520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2"/>
      <c r="T28" s="424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539"/>
      <c r="AF28" s="575"/>
      <c r="AG28" s="576"/>
      <c r="AH28" s="576"/>
      <c r="AI28" s="576"/>
      <c r="AJ28" s="576"/>
      <c r="AK28" s="576"/>
      <c r="AL28" s="576"/>
      <c r="AM28" s="576"/>
      <c r="AN28" s="577"/>
      <c r="AO28" s="424"/>
      <c r="AP28" s="425"/>
      <c r="AQ28" s="425"/>
      <c r="AR28" s="425"/>
      <c r="AS28" s="425"/>
      <c r="AT28" s="425"/>
      <c r="AU28" s="425"/>
      <c r="AV28" s="425"/>
      <c r="AW28" s="425"/>
      <c r="AX28" s="425"/>
      <c r="AY28" s="426"/>
      <c r="AZ28" s="17"/>
      <c r="BA28" s="125"/>
      <c r="BB28" s="125"/>
      <c r="BC28" s="442"/>
      <c r="BD28" s="379"/>
      <c r="BE28" s="379"/>
      <c r="BF28" s="379"/>
      <c r="BG28" s="379"/>
      <c r="BH28" s="379"/>
      <c r="BI28" s="443"/>
      <c r="BJ28" s="456"/>
      <c r="BK28" s="457"/>
      <c r="BL28" s="458"/>
      <c r="BM28" s="378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80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5:76" ht="9.6" customHeight="1">
      <c r="E29" s="553" t="s">
        <v>91</v>
      </c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61" t="s">
        <v>79</v>
      </c>
      <c r="S29" s="562"/>
      <c r="T29" s="418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537"/>
      <c r="AF29" s="569">
        <f>T29*AL22</f>
        <v>0</v>
      </c>
      <c r="AG29" s="570"/>
      <c r="AH29" s="570"/>
      <c r="AI29" s="570"/>
      <c r="AJ29" s="570"/>
      <c r="AK29" s="570"/>
      <c r="AL29" s="570"/>
      <c r="AM29" s="570"/>
      <c r="AN29" s="571"/>
      <c r="AO29" s="418">
        <f>SUM(T29:AN32)</f>
        <v>0</v>
      </c>
      <c r="AP29" s="419"/>
      <c r="AQ29" s="419"/>
      <c r="AR29" s="419"/>
      <c r="AS29" s="419"/>
      <c r="AT29" s="419"/>
      <c r="AU29" s="419"/>
      <c r="AV29" s="419"/>
      <c r="AW29" s="419"/>
      <c r="AX29" s="419"/>
      <c r="AY29" s="420"/>
      <c r="AZ29" s="17"/>
      <c r="BA29" s="125"/>
      <c r="BB29" s="125"/>
      <c r="BC29" s="444" t="s">
        <v>4</v>
      </c>
      <c r="BD29" s="373"/>
      <c r="BE29" s="373"/>
      <c r="BF29" s="373"/>
      <c r="BG29" s="373"/>
      <c r="BH29" s="373"/>
      <c r="BI29" s="445"/>
      <c r="BJ29" s="446" t="s">
        <v>82</v>
      </c>
      <c r="BK29" s="451"/>
      <c r="BL29" s="452"/>
      <c r="BM29" s="387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4"/>
    </row>
    <row r="30" spans="5:76" ht="9.6" customHeight="1">
      <c r="E30" s="555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63"/>
      <c r="S30" s="564"/>
      <c r="T30" s="421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538"/>
      <c r="AF30" s="572"/>
      <c r="AG30" s="573"/>
      <c r="AH30" s="573"/>
      <c r="AI30" s="573"/>
      <c r="AJ30" s="573"/>
      <c r="AK30" s="573"/>
      <c r="AL30" s="573"/>
      <c r="AM30" s="573"/>
      <c r="AN30" s="574"/>
      <c r="AO30" s="421"/>
      <c r="AP30" s="422"/>
      <c r="AQ30" s="422"/>
      <c r="AR30" s="422"/>
      <c r="AS30" s="422"/>
      <c r="AT30" s="422"/>
      <c r="AU30" s="422"/>
      <c r="AV30" s="422"/>
      <c r="AW30" s="422"/>
      <c r="AX30" s="422"/>
      <c r="AY30" s="423"/>
      <c r="AZ30" s="17"/>
      <c r="BA30" s="125"/>
      <c r="BB30" s="125"/>
      <c r="BC30" s="440"/>
      <c r="BD30" s="376"/>
      <c r="BE30" s="376"/>
      <c r="BF30" s="376"/>
      <c r="BG30" s="376"/>
      <c r="BH30" s="376"/>
      <c r="BI30" s="441"/>
      <c r="BJ30" s="453"/>
      <c r="BK30" s="454"/>
      <c r="BL30" s="455"/>
      <c r="BM30" s="375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7"/>
    </row>
    <row r="31" spans="5:76" ht="9.6" customHeight="1">
      <c r="E31" s="555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63"/>
      <c r="S31" s="564"/>
      <c r="T31" s="421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538"/>
      <c r="AF31" s="572"/>
      <c r="AG31" s="573"/>
      <c r="AH31" s="573"/>
      <c r="AI31" s="573"/>
      <c r="AJ31" s="573"/>
      <c r="AK31" s="573"/>
      <c r="AL31" s="573"/>
      <c r="AM31" s="573"/>
      <c r="AN31" s="574"/>
      <c r="AO31" s="421"/>
      <c r="AP31" s="422"/>
      <c r="AQ31" s="422"/>
      <c r="AR31" s="422"/>
      <c r="AS31" s="422"/>
      <c r="AT31" s="422"/>
      <c r="AU31" s="422"/>
      <c r="AV31" s="422"/>
      <c r="AW31" s="422"/>
      <c r="AX31" s="422"/>
      <c r="AY31" s="423"/>
      <c r="AZ31" s="17"/>
      <c r="BA31" s="125"/>
      <c r="BB31" s="125"/>
      <c r="BC31" s="440"/>
      <c r="BD31" s="376"/>
      <c r="BE31" s="376"/>
      <c r="BF31" s="376"/>
      <c r="BG31" s="376"/>
      <c r="BH31" s="376"/>
      <c r="BI31" s="441"/>
      <c r="BJ31" s="453"/>
      <c r="BK31" s="454"/>
      <c r="BL31" s="455"/>
      <c r="BM31" s="375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7"/>
    </row>
    <row r="32" spans="5:76" ht="9.6" customHeight="1">
      <c r="E32" s="557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65"/>
      <c r="S32" s="566"/>
      <c r="T32" s="424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539"/>
      <c r="AF32" s="575"/>
      <c r="AG32" s="576"/>
      <c r="AH32" s="576"/>
      <c r="AI32" s="576"/>
      <c r="AJ32" s="576"/>
      <c r="AK32" s="576"/>
      <c r="AL32" s="576"/>
      <c r="AM32" s="576"/>
      <c r="AN32" s="577"/>
      <c r="AO32" s="424"/>
      <c r="AP32" s="425"/>
      <c r="AQ32" s="425"/>
      <c r="AR32" s="425"/>
      <c r="AS32" s="425"/>
      <c r="AT32" s="425"/>
      <c r="AU32" s="425"/>
      <c r="AV32" s="425"/>
      <c r="AW32" s="425"/>
      <c r="AX32" s="425"/>
      <c r="AY32" s="426"/>
      <c r="AZ32" s="17"/>
      <c r="BA32" s="125"/>
      <c r="BB32" s="125"/>
      <c r="BC32" s="442"/>
      <c r="BD32" s="379"/>
      <c r="BE32" s="379"/>
      <c r="BF32" s="379"/>
      <c r="BG32" s="379"/>
      <c r="BH32" s="379"/>
      <c r="BI32" s="443"/>
      <c r="BJ32" s="456"/>
      <c r="BK32" s="457"/>
      <c r="BL32" s="458"/>
      <c r="BM32" s="378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80"/>
    </row>
    <row r="33" spans="5:76" ht="9.6" customHeight="1">
      <c r="E33" s="550" t="s">
        <v>33</v>
      </c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61" t="s">
        <v>35</v>
      </c>
      <c r="S33" s="562"/>
      <c r="T33" s="418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537"/>
      <c r="AF33" s="569" t="str">
        <f>IF(T33="","",T33*AL22)</f>
        <v/>
      </c>
      <c r="AG33" s="570"/>
      <c r="AH33" s="570"/>
      <c r="AI33" s="570"/>
      <c r="AJ33" s="570"/>
      <c r="AK33" s="570"/>
      <c r="AL33" s="570"/>
      <c r="AM33" s="570"/>
      <c r="AN33" s="571"/>
      <c r="AO33" s="418" t="str">
        <f>IF(T33="","",T33+AF33)</f>
        <v/>
      </c>
      <c r="AP33" s="419"/>
      <c r="AQ33" s="419"/>
      <c r="AR33" s="419"/>
      <c r="AS33" s="419"/>
      <c r="AT33" s="419"/>
      <c r="AU33" s="419"/>
      <c r="AV33" s="419"/>
      <c r="AW33" s="419"/>
      <c r="AX33" s="419"/>
      <c r="AY33" s="420"/>
      <c r="AZ33" s="17"/>
      <c r="BA33" s="125"/>
      <c r="BB33" s="125"/>
      <c r="BC33" s="444" t="s">
        <v>18</v>
      </c>
      <c r="BD33" s="373"/>
      <c r="BE33" s="373"/>
      <c r="BF33" s="373"/>
      <c r="BG33" s="373"/>
      <c r="BH33" s="373"/>
      <c r="BI33" s="445"/>
      <c r="BJ33" s="446" t="s">
        <v>82</v>
      </c>
      <c r="BK33" s="451"/>
      <c r="BL33" s="452"/>
      <c r="BM33" s="387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4"/>
    </row>
    <row r="34" spans="5:76" ht="9.6" customHeight="1" thickBot="1">
      <c r="E34" s="517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63"/>
      <c r="S34" s="564"/>
      <c r="T34" s="421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538"/>
      <c r="AF34" s="572"/>
      <c r="AG34" s="573"/>
      <c r="AH34" s="573"/>
      <c r="AI34" s="573"/>
      <c r="AJ34" s="573"/>
      <c r="AK34" s="573"/>
      <c r="AL34" s="573"/>
      <c r="AM34" s="573"/>
      <c r="AN34" s="574"/>
      <c r="AO34" s="421"/>
      <c r="AP34" s="422"/>
      <c r="AQ34" s="422"/>
      <c r="AR34" s="422"/>
      <c r="AS34" s="422"/>
      <c r="AT34" s="422"/>
      <c r="AU34" s="422"/>
      <c r="AV34" s="422"/>
      <c r="AW34" s="422"/>
      <c r="AX34" s="422"/>
      <c r="AY34" s="423"/>
      <c r="AZ34" s="17"/>
      <c r="BA34" s="125"/>
      <c r="BB34" s="125"/>
      <c r="BC34" s="440"/>
      <c r="BD34" s="376"/>
      <c r="BE34" s="376"/>
      <c r="BF34" s="376"/>
      <c r="BG34" s="376"/>
      <c r="BH34" s="376"/>
      <c r="BI34" s="441"/>
      <c r="BJ34" s="453"/>
      <c r="BK34" s="454"/>
      <c r="BL34" s="455"/>
      <c r="BM34" s="375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77"/>
    </row>
    <row r="35" spans="5:90" ht="9.6" customHeight="1" thickTop="1">
      <c r="E35" s="517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63"/>
      <c r="S35" s="564"/>
      <c r="T35" s="421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538"/>
      <c r="AF35" s="572"/>
      <c r="AG35" s="573"/>
      <c r="AH35" s="573"/>
      <c r="AI35" s="573"/>
      <c r="AJ35" s="573"/>
      <c r="AK35" s="573"/>
      <c r="AL35" s="573"/>
      <c r="AM35" s="573"/>
      <c r="AN35" s="574"/>
      <c r="AO35" s="421"/>
      <c r="AP35" s="422"/>
      <c r="AQ35" s="422"/>
      <c r="AR35" s="422"/>
      <c r="AS35" s="422"/>
      <c r="AT35" s="422"/>
      <c r="AU35" s="422"/>
      <c r="AV35" s="422"/>
      <c r="AW35" s="422"/>
      <c r="AX35" s="422"/>
      <c r="AY35" s="423"/>
      <c r="AZ35" s="17"/>
      <c r="BA35" s="125"/>
      <c r="BB35" s="125"/>
      <c r="BC35" s="440"/>
      <c r="BD35" s="376"/>
      <c r="BE35" s="376"/>
      <c r="BF35" s="376"/>
      <c r="BG35" s="376"/>
      <c r="BH35" s="376"/>
      <c r="BI35" s="441"/>
      <c r="BJ35" s="453"/>
      <c r="BK35" s="454"/>
      <c r="BL35" s="455"/>
      <c r="BM35" s="375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77"/>
      <c r="BY35" s="399" t="s">
        <v>84</v>
      </c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1"/>
    </row>
    <row r="36" spans="5:90" ht="9.6" customHeight="1" thickBot="1">
      <c r="E36" s="559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7"/>
      <c r="S36" s="568"/>
      <c r="T36" s="459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540"/>
      <c r="AF36" s="580"/>
      <c r="AG36" s="581"/>
      <c r="AH36" s="581"/>
      <c r="AI36" s="581"/>
      <c r="AJ36" s="581"/>
      <c r="AK36" s="581"/>
      <c r="AL36" s="581"/>
      <c r="AM36" s="581"/>
      <c r="AN36" s="582"/>
      <c r="AO36" s="459"/>
      <c r="AP36" s="460"/>
      <c r="AQ36" s="460"/>
      <c r="AR36" s="460"/>
      <c r="AS36" s="460"/>
      <c r="AT36" s="460"/>
      <c r="AU36" s="460"/>
      <c r="AV36" s="460"/>
      <c r="AW36" s="460"/>
      <c r="AX36" s="460"/>
      <c r="AY36" s="461"/>
      <c r="AZ36" s="17"/>
      <c r="BA36" s="125"/>
      <c r="BB36" s="125"/>
      <c r="BC36" s="442"/>
      <c r="BD36" s="379"/>
      <c r="BE36" s="379"/>
      <c r="BF36" s="379"/>
      <c r="BG36" s="379"/>
      <c r="BH36" s="379"/>
      <c r="BI36" s="443"/>
      <c r="BJ36" s="456"/>
      <c r="BK36" s="457"/>
      <c r="BL36" s="458"/>
      <c r="BM36" s="378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80"/>
      <c r="BY36" s="402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4"/>
    </row>
    <row r="37" spans="5:90" ht="9.6" customHeight="1" thickTop="1">
      <c r="E37" s="591" t="s">
        <v>90</v>
      </c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3"/>
      <c r="T37" s="462">
        <f>T29-T33</f>
        <v>0</v>
      </c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578"/>
      <c r="AF37" s="462">
        <f>T37*AL22</f>
        <v>0</v>
      </c>
      <c r="AG37" s="463"/>
      <c r="AH37" s="463"/>
      <c r="AI37" s="463"/>
      <c r="AJ37" s="463"/>
      <c r="AK37" s="463"/>
      <c r="AL37" s="463"/>
      <c r="AM37" s="463"/>
      <c r="AN37" s="578"/>
      <c r="AO37" s="462">
        <f>SUM(T37:AN40)</f>
        <v>0</v>
      </c>
      <c r="AP37" s="463"/>
      <c r="AQ37" s="463"/>
      <c r="AR37" s="463"/>
      <c r="AS37" s="463"/>
      <c r="AT37" s="463"/>
      <c r="AU37" s="463"/>
      <c r="AV37" s="463"/>
      <c r="AW37" s="463"/>
      <c r="AX37" s="463"/>
      <c r="AY37" s="464"/>
      <c r="AZ37" s="17"/>
      <c r="BA37" s="125"/>
      <c r="BB37" s="125"/>
      <c r="BC37" s="444" t="s">
        <v>19</v>
      </c>
      <c r="BD37" s="373"/>
      <c r="BE37" s="373"/>
      <c r="BF37" s="373"/>
      <c r="BG37" s="373"/>
      <c r="BH37" s="373"/>
      <c r="BI37" s="445"/>
      <c r="BJ37" s="446" t="s">
        <v>82</v>
      </c>
      <c r="BK37" s="447"/>
      <c r="BL37" s="448"/>
      <c r="BM37" s="387"/>
      <c r="BN37" s="373"/>
      <c r="BO37" s="373"/>
      <c r="BP37" s="373"/>
      <c r="BQ37" s="373"/>
      <c r="BR37" s="373"/>
      <c r="BS37" s="373"/>
      <c r="BT37" s="373"/>
      <c r="BU37" s="373"/>
      <c r="BV37" s="373"/>
      <c r="BW37" s="373"/>
      <c r="BX37" s="374"/>
      <c r="BY37" s="468" t="s">
        <v>82</v>
      </c>
      <c r="BZ37" s="315"/>
      <c r="CA37" s="31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303"/>
    </row>
    <row r="38" spans="5:90" ht="9.6" customHeight="1">
      <c r="E38" s="517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9"/>
      <c r="T38" s="421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538"/>
      <c r="AF38" s="421"/>
      <c r="AG38" s="422"/>
      <c r="AH38" s="422"/>
      <c r="AI38" s="422"/>
      <c r="AJ38" s="422"/>
      <c r="AK38" s="422"/>
      <c r="AL38" s="422"/>
      <c r="AM38" s="422"/>
      <c r="AN38" s="538"/>
      <c r="AO38" s="421"/>
      <c r="AP38" s="422"/>
      <c r="AQ38" s="422"/>
      <c r="AR38" s="422"/>
      <c r="AS38" s="422"/>
      <c r="AT38" s="422"/>
      <c r="AU38" s="422"/>
      <c r="AV38" s="422"/>
      <c r="AW38" s="422"/>
      <c r="AX38" s="422"/>
      <c r="AY38" s="423"/>
      <c r="AZ38" s="17"/>
      <c r="BA38" s="125"/>
      <c r="BB38" s="125"/>
      <c r="BC38" s="440"/>
      <c r="BD38" s="376"/>
      <c r="BE38" s="376"/>
      <c r="BF38" s="376"/>
      <c r="BG38" s="376"/>
      <c r="BH38" s="376"/>
      <c r="BI38" s="441"/>
      <c r="BJ38" s="449"/>
      <c r="BK38" s="450"/>
      <c r="BL38" s="316"/>
      <c r="BM38" s="375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77"/>
      <c r="BY38" s="469"/>
      <c r="BZ38" s="315"/>
      <c r="CA38" s="31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303"/>
    </row>
    <row r="39" spans="5:90" ht="9.6" customHeight="1">
      <c r="E39" s="517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9"/>
      <c r="T39" s="421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538"/>
      <c r="AF39" s="421"/>
      <c r="AG39" s="422"/>
      <c r="AH39" s="422"/>
      <c r="AI39" s="422"/>
      <c r="AJ39" s="422"/>
      <c r="AK39" s="422"/>
      <c r="AL39" s="422"/>
      <c r="AM39" s="422"/>
      <c r="AN39" s="538"/>
      <c r="AO39" s="421"/>
      <c r="AP39" s="422"/>
      <c r="AQ39" s="422"/>
      <c r="AR39" s="422"/>
      <c r="AS39" s="422"/>
      <c r="AT39" s="422"/>
      <c r="AU39" s="422"/>
      <c r="AV39" s="422"/>
      <c r="AW39" s="422"/>
      <c r="AX39" s="422"/>
      <c r="AY39" s="423"/>
      <c r="AZ39" s="17"/>
      <c r="BA39" s="106"/>
      <c r="BB39" s="106"/>
      <c r="BC39" s="440"/>
      <c r="BD39" s="376"/>
      <c r="BE39" s="376"/>
      <c r="BF39" s="376"/>
      <c r="BG39" s="376"/>
      <c r="BH39" s="376"/>
      <c r="BI39" s="441"/>
      <c r="BJ39" s="449"/>
      <c r="BK39" s="450"/>
      <c r="BL39" s="316"/>
      <c r="BM39" s="375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77"/>
      <c r="BY39" s="469"/>
      <c r="BZ39" s="315"/>
      <c r="CA39" s="31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303"/>
    </row>
    <row r="40" spans="5:90" ht="9.6" customHeight="1" thickBot="1">
      <c r="E40" s="594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6"/>
      <c r="T40" s="465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579"/>
      <c r="AF40" s="465"/>
      <c r="AG40" s="466"/>
      <c r="AH40" s="466"/>
      <c r="AI40" s="466"/>
      <c r="AJ40" s="466"/>
      <c r="AK40" s="466"/>
      <c r="AL40" s="466"/>
      <c r="AM40" s="466"/>
      <c r="AN40" s="579"/>
      <c r="AO40" s="465"/>
      <c r="AP40" s="466"/>
      <c r="AQ40" s="466"/>
      <c r="AR40" s="466"/>
      <c r="AS40" s="466"/>
      <c r="AT40" s="466"/>
      <c r="AU40" s="466"/>
      <c r="AV40" s="466"/>
      <c r="AW40" s="466"/>
      <c r="AX40" s="466"/>
      <c r="AY40" s="467"/>
      <c r="AZ40" s="17"/>
      <c r="BA40" s="106"/>
      <c r="BB40" s="106"/>
      <c r="BC40" s="440"/>
      <c r="BD40" s="388"/>
      <c r="BE40" s="388"/>
      <c r="BF40" s="388"/>
      <c r="BG40" s="388"/>
      <c r="BH40" s="388"/>
      <c r="BI40" s="441"/>
      <c r="BJ40" s="449"/>
      <c r="BK40" s="315"/>
      <c r="BL40" s="316"/>
      <c r="BM40" s="375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77"/>
      <c r="BY40" s="470"/>
      <c r="BZ40" s="471"/>
      <c r="CA40" s="472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5"/>
    </row>
    <row r="41" spans="5:90" ht="9.6" customHeight="1"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0"/>
      <c r="BA41" s="106"/>
      <c r="BB41" s="106"/>
      <c r="BC41" s="405" t="s">
        <v>96</v>
      </c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406"/>
      <c r="BW41" s="406"/>
      <c r="BX41" s="407"/>
      <c r="BY41" s="389" t="s">
        <v>95</v>
      </c>
      <c r="BZ41" s="389"/>
      <c r="CA41" s="389"/>
      <c r="CB41" s="389"/>
      <c r="CC41" s="389"/>
      <c r="CD41" s="389"/>
      <c r="CE41" s="389"/>
      <c r="CF41" s="389"/>
      <c r="CG41" s="391">
        <f>AL22</f>
        <v>0.1</v>
      </c>
      <c r="CH41" s="392"/>
      <c r="CI41" s="392"/>
      <c r="CJ41" s="392"/>
      <c r="CK41" s="392"/>
      <c r="CL41" s="393"/>
    </row>
    <row r="42" spans="5:90" ht="9.6" customHeight="1"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0"/>
      <c r="BA42" s="106"/>
      <c r="BB42" s="106"/>
      <c r="BC42" s="408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410"/>
      <c r="BY42" s="390"/>
      <c r="BZ42" s="390"/>
      <c r="CA42" s="390"/>
      <c r="CB42" s="390"/>
      <c r="CC42" s="390"/>
      <c r="CD42" s="390"/>
      <c r="CE42" s="390"/>
      <c r="CF42" s="390"/>
      <c r="CG42" s="394"/>
      <c r="CH42" s="394"/>
      <c r="CI42" s="394"/>
      <c r="CJ42" s="394"/>
      <c r="CK42" s="394"/>
      <c r="CL42" s="395"/>
    </row>
    <row r="43" spans="5:90" ht="9.6" customHeight="1"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0"/>
      <c r="BA43" s="106"/>
      <c r="BB43" s="106"/>
      <c r="BC43" s="319" t="s">
        <v>82</v>
      </c>
      <c r="BD43" s="315"/>
      <c r="BE43" s="315"/>
      <c r="BF43" s="412" t="s">
        <v>97</v>
      </c>
      <c r="BG43" s="412"/>
      <c r="BH43" s="412"/>
      <c r="BI43" s="412"/>
      <c r="BJ43" s="412"/>
      <c r="BK43" s="412"/>
      <c r="BL43" s="412"/>
      <c r="BM43" s="416"/>
      <c r="BN43" s="306"/>
      <c r="BO43" s="411" t="s">
        <v>82</v>
      </c>
      <c r="BP43" s="315"/>
      <c r="BQ43" s="315"/>
      <c r="BR43" s="412" t="s">
        <v>98</v>
      </c>
      <c r="BS43" s="412"/>
      <c r="BT43" s="412"/>
      <c r="BU43" s="412"/>
      <c r="BV43" s="412"/>
      <c r="BW43" s="412"/>
      <c r="BX43" s="413"/>
      <c r="BY43" s="312" t="s">
        <v>82</v>
      </c>
      <c r="BZ43" s="313"/>
      <c r="CA43" s="314"/>
      <c r="CB43" s="6"/>
      <c r="CC43" s="6"/>
      <c r="CD43" s="6"/>
      <c r="CE43" s="6"/>
      <c r="CF43" s="6"/>
      <c r="CG43" s="20"/>
      <c r="CH43" s="20"/>
      <c r="CI43" s="20"/>
      <c r="CJ43" s="20"/>
      <c r="CK43" s="20"/>
      <c r="CL43" s="32"/>
    </row>
    <row r="44" spans="5:90" ht="9.6" customHeight="1"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320"/>
      <c r="BD44" s="315"/>
      <c r="BE44" s="315"/>
      <c r="BF44" s="412"/>
      <c r="BG44" s="412"/>
      <c r="BH44" s="412"/>
      <c r="BI44" s="412"/>
      <c r="BJ44" s="412"/>
      <c r="BK44" s="412"/>
      <c r="BL44" s="412"/>
      <c r="BM44" s="416"/>
      <c r="BN44" s="306"/>
      <c r="BO44" s="315"/>
      <c r="BP44" s="315"/>
      <c r="BQ44" s="315"/>
      <c r="BR44" s="412"/>
      <c r="BS44" s="412"/>
      <c r="BT44" s="412"/>
      <c r="BU44" s="412"/>
      <c r="BV44" s="412"/>
      <c r="BW44" s="412"/>
      <c r="BX44" s="413"/>
      <c r="BY44" s="315"/>
      <c r="BZ44" s="315"/>
      <c r="CA44" s="31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13"/>
    </row>
    <row r="45" spans="5:90" ht="9.6" customHeight="1"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7"/>
      <c r="AI45" s="107"/>
      <c r="AJ45" s="107"/>
      <c r="AK45" s="107"/>
      <c r="AL45" s="107"/>
      <c r="AM45" s="107"/>
      <c r="AN45" s="107"/>
      <c r="AO45" s="107"/>
      <c r="AP45" s="107"/>
      <c r="AQ45" s="106"/>
      <c r="AR45" s="106"/>
      <c r="AS45" s="106"/>
      <c r="AT45" s="106"/>
      <c r="AU45" s="106"/>
      <c r="AV45" s="106"/>
      <c r="AW45" s="106"/>
      <c r="AX45" s="106"/>
      <c r="AY45" s="125"/>
      <c r="AZ45" s="17"/>
      <c r="BA45" s="106"/>
      <c r="BB45" s="106"/>
      <c r="BC45" s="320"/>
      <c r="BD45" s="315"/>
      <c r="BE45" s="315"/>
      <c r="BF45" s="412"/>
      <c r="BG45" s="412"/>
      <c r="BH45" s="412"/>
      <c r="BI45" s="412"/>
      <c r="BJ45" s="412"/>
      <c r="BK45" s="412"/>
      <c r="BL45" s="412"/>
      <c r="BM45" s="416"/>
      <c r="BN45" s="306"/>
      <c r="BO45" s="315"/>
      <c r="BP45" s="315"/>
      <c r="BQ45" s="315"/>
      <c r="BR45" s="412"/>
      <c r="BS45" s="412"/>
      <c r="BT45" s="412"/>
      <c r="BU45" s="412"/>
      <c r="BV45" s="412"/>
      <c r="BW45" s="412"/>
      <c r="BX45" s="413"/>
      <c r="BY45" s="315"/>
      <c r="BZ45" s="315"/>
      <c r="CA45" s="31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13"/>
    </row>
    <row r="46" spans="5:90" ht="9.6" customHeight="1"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7"/>
      <c r="AI46" s="107"/>
      <c r="AJ46" s="107"/>
      <c r="AK46" s="107"/>
      <c r="AL46" s="107"/>
      <c r="AM46" s="107"/>
      <c r="AN46" s="107"/>
      <c r="AO46" s="107"/>
      <c r="AP46" s="107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321"/>
      <c r="BD46" s="317"/>
      <c r="BE46" s="317"/>
      <c r="BF46" s="414"/>
      <c r="BG46" s="414"/>
      <c r="BH46" s="414"/>
      <c r="BI46" s="414"/>
      <c r="BJ46" s="414"/>
      <c r="BK46" s="414"/>
      <c r="BL46" s="414"/>
      <c r="BM46" s="417"/>
      <c r="BN46" s="307"/>
      <c r="BO46" s="317"/>
      <c r="BP46" s="317"/>
      <c r="BQ46" s="317"/>
      <c r="BR46" s="414"/>
      <c r="BS46" s="414"/>
      <c r="BT46" s="414"/>
      <c r="BU46" s="414"/>
      <c r="BV46" s="414"/>
      <c r="BW46" s="414"/>
      <c r="BX46" s="415"/>
      <c r="BY46" s="317"/>
      <c r="BZ46" s="317"/>
      <c r="CA46" s="318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93"/>
    </row>
    <row r="47" spans="5:99" ht="9.95" customHeight="1" thickBot="1">
      <c r="E47" s="25"/>
      <c r="F47" s="15"/>
      <c r="G47" s="15"/>
      <c r="H47" s="15"/>
      <c r="I47" s="15"/>
      <c r="J47" s="15"/>
      <c r="K47" s="16"/>
      <c r="L47" s="17"/>
      <c r="M47" s="14"/>
      <c r="N47" s="14"/>
      <c r="O47" s="17"/>
      <c r="P47" s="11"/>
      <c r="Q47" s="11"/>
      <c r="R47" s="11"/>
      <c r="S47" s="11"/>
      <c r="T47" s="1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25"/>
      <c r="AX47" s="125"/>
      <c r="AY47" s="125"/>
      <c r="AZ47" s="125"/>
      <c r="BA47" s="17"/>
      <c r="BB47" s="17"/>
      <c r="BC47" s="106"/>
      <c r="BD47" s="110"/>
      <c r="BE47" s="110"/>
      <c r="BF47" s="115"/>
      <c r="BG47" s="115"/>
      <c r="BH47" s="110"/>
      <c r="BI47" s="109"/>
      <c r="BJ47" s="109"/>
      <c r="BK47" s="109"/>
      <c r="BL47" s="109"/>
      <c r="BM47" s="109"/>
      <c r="BN47" s="109"/>
      <c r="BO47" s="109"/>
      <c r="BP47" s="109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U47" s="6"/>
    </row>
    <row r="48" spans="5:90" ht="20.1" customHeight="1">
      <c r="E48" s="597" t="s">
        <v>20</v>
      </c>
      <c r="F48" s="598"/>
      <c r="G48" s="633" t="s">
        <v>36</v>
      </c>
      <c r="H48" s="634"/>
      <c r="I48" s="634"/>
      <c r="J48" s="634"/>
      <c r="K48" s="634"/>
      <c r="L48" s="634"/>
      <c r="M48" s="635"/>
      <c r="N48" s="588"/>
      <c r="O48" s="589"/>
      <c r="P48" s="589"/>
      <c r="Q48" s="589"/>
      <c r="R48" s="589"/>
      <c r="S48" s="589"/>
      <c r="T48" s="589"/>
      <c r="U48" s="589"/>
      <c r="V48" s="589"/>
      <c r="W48" s="589"/>
      <c r="X48" s="590"/>
      <c r="Y48" s="547"/>
      <c r="Z48" s="548"/>
      <c r="AA48" s="548"/>
      <c r="AB48" s="548"/>
      <c r="AC48" s="548"/>
      <c r="AD48" s="548"/>
      <c r="AE48" s="548"/>
      <c r="AF48" s="548"/>
      <c r="AG48" s="548"/>
      <c r="AH48" s="548"/>
      <c r="AI48" s="549"/>
      <c r="AJ48" s="17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01"/>
      <c r="BD48" s="102"/>
      <c r="BE48" s="102"/>
      <c r="BF48" s="102"/>
      <c r="BG48" s="102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261"/>
      <c r="CJ48" s="261"/>
      <c r="CK48" s="261"/>
      <c r="CL48" s="267"/>
    </row>
    <row r="49" spans="5:90" ht="11.1" customHeight="1">
      <c r="E49" s="599"/>
      <c r="F49" s="600"/>
      <c r="G49" s="618" t="s">
        <v>23</v>
      </c>
      <c r="H49" s="619"/>
      <c r="I49" s="619"/>
      <c r="J49" s="619"/>
      <c r="K49" s="619"/>
      <c r="L49" s="619"/>
      <c r="M49" s="620"/>
      <c r="N49" s="629"/>
      <c r="O49" s="584"/>
      <c r="P49" s="584"/>
      <c r="Q49" s="584"/>
      <c r="R49" s="584"/>
      <c r="S49" s="584"/>
      <c r="T49" s="584"/>
      <c r="U49" s="27"/>
      <c r="V49" s="27"/>
      <c r="W49" s="27"/>
      <c r="X49" s="28"/>
      <c r="Y49" s="583"/>
      <c r="Z49" s="584"/>
      <c r="AA49" s="584"/>
      <c r="AB49" s="584"/>
      <c r="AC49" s="584"/>
      <c r="AD49" s="584"/>
      <c r="AE49" s="584"/>
      <c r="AF49" s="27"/>
      <c r="AG49" s="27"/>
      <c r="AH49" s="27"/>
      <c r="AI49" s="33"/>
      <c r="AJ49" s="17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03"/>
      <c r="BD49" s="104"/>
      <c r="BE49" s="104"/>
      <c r="BF49" s="104"/>
      <c r="BG49" s="396"/>
      <c r="BH49" s="396"/>
      <c r="BI49" s="396"/>
      <c r="BJ49" s="396"/>
      <c r="BK49" s="396"/>
      <c r="BL49" s="396"/>
      <c r="BM49" s="396"/>
      <c r="BN49" s="396"/>
      <c r="BO49" s="396"/>
      <c r="BP49" s="396"/>
      <c r="BQ49" s="396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262"/>
      <c r="CK49" s="262"/>
      <c r="CL49" s="268"/>
    </row>
    <row r="50" spans="5:90" ht="11.1" customHeight="1">
      <c r="E50" s="599"/>
      <c r="F50" s="600"/>
      <c r="G50" s="621"/>
      <c r="H50" s="622"/>
      <c r="I50" s="622"/>
      <c r="J50" s="622"/>
      <c r="K50" s="622"/>
      <c r="L50" s="622"/>
      <c r="M50" s="623"/>
      <c r="N50" s="375"/>
      <c r="O50" s="376"/>
      <c r="P50" s="376"/>
      <c r="Q50" s="376"/>
      <c r="R50" s="376"/>
      <c r="S50" s="376"/>
      <c r="T50" s="376"/>
      <c r="U50" s="545" t="s">
        <v>26</v>
      </c>
      <c r="V50" s="315"/>
      <c r="W50" s="315"/>
      <c r="X50" s="316"/>
      <c r="Y50" s="375"/>
      <c r="Z50" s="376"/>
      <c r="AA50" s="376"/>
      <c r="AB50" s="376"/>
      <c r="AC50" s="376"/>
      <c r="AD50" s="376"/>
      <c r="AE50" s="376"/>
      <c r="AF50" s="545" t="s">
        <v>27</v>
      </c>
      <c r="AG50" s="315"/>
      <c r="AH50" s="315"/>
      <c r="AI50" s="491"/>
      <c r="AJ50" s="17"/>
      <c r="AK50" s="125"/>
      <c r="AL50" s="132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03"/>
      <c r="BD50" s="104"/>
      <c r="BE50" s="104"/>
      <c r="BF50" s="104"/>
      <c r="BG50" s="396"/>
      <c r="BH50" s="396"/>
      <c r="BI50" s="396"/>
      <c r="BJ50" s="396"/>
      <c r="BK50" s="396"/>
      <c r="BL50" s="396"/>
      <c r="BM50" s="396"/>
      <c r="BN50" s="396"/>
      <c r="BO50" s="396"/>
      <c r="BP50" s="396"/>
      <c r="BQ50" s="396"/>
      <c r="BR50" s="396"/>
      <c r="BS50" s="396"/>
      <c r="BT50" s="396"/>
      <c r="BU50" s="396"/>
      <c r="BV50" s="396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262"/>
      <c r="CK50" s="262"/>
      <c r="CL50" s="268"/>
    </row>
    <row r="51" spans="5:90" ht="11.1" customHeight="1">
      <c r="E51" s="599"/>
      <c r="F51" s="600"/>
      <c r="G51" s="624"/>
      <c r="H51" s="625"/>
      <c r="I51" s="625"/>
      <c r="J51" s="625"/>
      <c r="K51" s="625"/>
      <c r="L51" s="625"/>
      <c r="M51" s="626"/>
      <c r="N51" s="378"/>
      <c r="O51" s="379"/>
      <c r="P51" s="379"/>
      <c r="Q51" s="379"/>
      <c r="R51" s="379"/>
      <c r="S51" s="379"/>
      <c r="T51" s="379"/>
      <c r="U51" s="502"/>
      <c r="V51" s="502"/>
      <c r="W51" s="502"/>
      <c r="X51" s="546"/>
      <c r="Y51" s="378"/>
      <c r="Z51" s="379"/>
      <c r="AA51" s="379"/>
      <c r="AB51" s="379"/>
      <c r="AC51" s="379"/>
      <c r="AD51" s="379"/>
      <c r="AE51" s="379"/>
      <c r="AF51" s="502"/>
      <c r="AG51" s="502"/>
      <c r="AH51" s="502"/>
      <c r="AI51" s="506"/>
      <c r="AJ51" s="17"/>
      <c r="AK51" s="125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97"/>
      <c r="BD51" s="98"/>
      <c r="BE51" s="98"/>
      <c r="BF51" s="98"/>
      <c r="BG51" s="397" t="s">
        <v>13</v>
      </c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263"/>
      <c r="CK51" s="263"/>
      <c r="CL51" s="268"/>
    </row>
    <row r="52" spans="5:90" ht="11.1" customHeight="1" thickBot="1">
      <c r="E52" s="599"/>
      <c r="F52" s="600"/>
      <c r="G52" s="639" t="s">
        <v>21</v>
      </c>
      <c r="H52" s="640"/>
      <c r="I52" s="640"/>
      <c r="J52" s="640"/>
      <c r="K52" s="640"/>
      <c r="L52" s="640"/>
      <c r="M52" s="641"/>
      <c r="N52" s="541"/>
      <c r="O52" s="542"/>
      <c r="P52" s="447" t="s">
        <v>75</v>
      </c>
      <c r="Q52" s="447"/>
      <c r="R52" s="447"/>
      <c r="S52" s="11"/>
      <c r="T52" s="10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34"/>
      <c r="AJ52" s="17"/>
      <c r="AK52" s="125"/>
      <c r="AL52" s="132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99"/>
      <c r="BD52" s="100"/>
      <c r="BE52" s="100"/>
      <c r="BF52" s="100"/>
      <c r="BG52" s="398"/>
      <c r="BH52" s="398"/>
      <c r="BI52" s="398"/>
      <c r="BJ52" s="398"/>
      <c r="BK52" s="398"/>
      <c r="BL52" s="398"/>
      <c r="BM52" s="398"/>
      <c r="BN52" s="398"/>
      <c r="BO52" s="398"/>
      <c r="BP52" s="398"/>
      <c r="BQ52" s="398"/>
      <c r="BR52" s="398"/>
      <c r="BS52" s="398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98"/>
      <c r="CJ52" s="264"/>
      <c r="CK52" s="264"/>
      <c r="CL52" s="269"/>
    </row>
    <row r="53" spans="5:55" ht="11.1" customHeight="1">
      <c r="E53" s="599"/>
      <c r="F53" s="600"/>
      <c r="G53" s="608"/>
      <c r="H53" s="606"/>
      <c r="I53" s="606"/>
      <c r="J53" s="606"/>
      <c r="K53" s="606"/>
      <c r="L53" s="606"/>
      <c r="M53" s="607"/>
      <c r="N53" s="543"/>
      <c r="O53" s="544"/>
      <c r="P53" s="315"/>
      <c r="Q53" s="315"/>
      <c r="R53" s="315"/>
      <c r="S53" s="11"/>
      <c r="T53" s="627" t="s">
        <v>30</v>
      </c>
      <c r="U53" s="628"/>
      <c r="V53" s="585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7"/>
      <c r="AJ53" s="17"/>
      <c r="AK53" s="125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7"/>
    </row>
    <row r="54" spans="5:92" ht="11.1" customHeight="1">
      <c r="E54" s="599"/>
      <c r="F54" s="600"/>
      <c r="G54" s="605" t="s">
        <v>22</v>
      </c>
      <c r="H54" s="606"/>
      <c r="I54" s="606"/>
      <c r="J54" s="606"/>
      <c r="K54" s="606"/>
      <c r="L54" s="606"/>
      <c r="M54" s="607"/>
      <c r="N54" s="543"/>
      <c r="O54" s="544"/>
      <c r="P54" s="315" t="s">
        <v>76</v>
      </c>
      <c r="Q54" s="315"/>
      <c r="R54" s="315"/>
      <c r="S54" s="11"/>
      <c r="T54" s="628"/>
      <c r="U54" s="628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7"/>
      <c r="AJ54" s="17"/>
      <c r="AK54" s="125"/>
      <c r="AL54" s="132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322" t="s">
        <v>28</v>
      </c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13"/>
      <c r="BW54" s="313"/>
      <c r="BX54" s="324"/>
      <c r="BY54" s="322" t="s">
        <v>14</v>
      </c>
      <c r="BZ54" s="323"/>
      <c r="CA54" s="323"/>
      <c r="CB54" s="323"/>
      <c r="CC54" s="323"/>
      <c r="CD54" s="323"/>
      <c r="CE54" s="361"/>
      <c r="CF54" s="322" t="s">
        <v>29</v>
      </c>
      <c r="CG54" s="323"/>
      <c r="CH54" s="323"/>
      <c r="CI54" s="323"/>
      <c r="CJ54" s="323"/>
      <c r="CK54" s="323"/>
      <c r="CL54" s="361"/>
      <c r="CM54" s="113"/>
      <c r="CN54" s="113"/>
    </row>
    <row r="55" spans="5:92" ht="11.25" customHeight="1">
      <c r="E55" s="599"/>
      <c r="F55" s="600"/>
      <c r="G55" s="608"/>
      <c r="H55" s="606"/>
      <c r="I55" s="606"/>
      <c r="J55" s="606"/>
      <c r="K55" s="606"/>
      <c r="L55" s="606"/>
      <c r="M55" s="607"/>
      <c r="N55" s="603"/>
      <c r="O55" s="604"/>
      <c r="P55" s="502"/>
      <c r="Q55" s="502"/>
      <c r="R55" s="502"/>
      <c r="S55" s="11"/>
      <c r="T55" s="10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35"/>
      <c r="AJ55" s="17"/>
      <c r="AK55" s="125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325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17"/>
      <c r="BW55" s="317"/>
      <c r="BX55" s="327"/>
      <c r="BY55" s="325"/>
      <c r="BZ55" s="326"/>
      <c r="CA55" s="326"/>
      <c r="CB55" s="326"/>
      <c r="CC55" s="326"/>
      <c r="CD55" s="326"/>
      <c r="CE55" s="362"/>
      <c r="CF55" s="325"/>
      <c r="CG55" s="326"/>
      <c r="CH55" s="326"/>
      <c r="CI55" s="326"/>
      <c r="CJ55" s="326"/>
      <c r="CK55" s="326"/>
      <c r="CL55" s="362"/>
      <c r="CM55" s="113"/>
      <c r="CN55" s="113"/>
    </row>
    <row r="56" spans="5:92" ht="20.1" customHeight="1">
      <c r="E56" s="599"/>
      <c r="F56" s="600"/>
      <c r="G56" s="636" t="s">
        <v>25</v>
      </c>
      <c r="H56" s="637"/>
      <c r="I56" s="637"/>
      <c r="J56" s="637"/>
      <c r="K56" s="637"/>
      <c r="L56" s="637"/>
      <c r="M56" s="638"/>
      <c r="N56" s="642"/>
      <c r="O56" s="643"/>
      <c r="P56" s="643"/>
      <c r="Q56" s="643"/>
      <c r="R56" s="643"/>
      <c r="S56" s="643"/>
      <c r="T56" s="643"/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3"/>
      <c r="AF56" s="643"/>
      <c r="AG56" s="643"/>
      <c r="AH56" s="643"/>
      <c r="AI56" s="644"/>
      <c r="AJ56" s="17"/>
      <c r="AK56" s="125"/>
      <c r="AL56" s="132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2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134"/>
      <c r="BZ56" s="20"/>
      <c r="CA56" s="20"/>
      <c r="CB56" s="20"/>
      <c r="CC56" s="20"/>
      <c r="CD56" s="20"/>
      <c r="CE56" s="32"/>
      <c r="CF56" s="29"/>
      <c r="CG56" s="6"/>
      <c r="CH56" s="6"/>
      <c r="CI56" s="6"/>
      <c r="CJ56" s="6"/>
      <c r="CK56" s="6"/>
      <c r="CL56" s="13"/>
      <c r="CM56" s="6"/>
      <c r="CN56" s="6"/>
    </row>
    <row r="57" spans="5:92" ht="9.95" customHeight="1">
      <c r="E57" s="599"/>
      <c r="F57" s="600"/>
      <c r="G57" s="630" t="s">
        <v>24</v>
      </c>
      <c r="H57" s="482"/>
      <c r="I57" s="482"/>
      <c r="J57" s="482"/>
      <c r="K57" s="482"/>
      <c r="L57" s="482"/>
      <c r="M57" s="631"/>
      <c r="N57" s="609"/>
      <c r="O57" s="610"/>
      <c r="P57" s="610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1"/>
      <c r="AJ57" s="17"/>
      <c r="AK57" s="125"/>
      <c r="AL57" s="129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2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29"/>
      <c r="BZ57" s="6"/>
      <c r="CA57" s="6"/>
      <c r="CB57" s="6"/>
      <c r="CC57" s="6"/>
      <c r="CD57" s="6"/>
      <c r="CE57" s="13"/>
      <c r="CF57" s="29"/>
      <c r="CG57" s="6"/>
      <c r="CH57" s="6"/>
      <c r="CI57" s="6"/>
      <c r="CJ57" s="6"/>
      <c r="CK57" s="6"/>
      <c r="CL57" s="13"/>
      <c r="CM57" s="6"/>
      <c r="CN57" s="6"/>
    </row>
    <row r="58" spans="5:92" ht="9.95" customHeight="1">
      <c r="E58" s="599"/>
      <c r="F58" s="600"/>
      <c r="G58" s="630"/>
      <c r="H58" s="482"/>
      <c r="I58" s="482"/>
      <c r="J58" s="482"/>
      <c r="K58" s="482"/>
      <c r="L58" s="482"/>
      <c r="M58" s="631"/>
      <c r="N58" s="612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4"/>
      <c r="AJ58" s="17"/>
      <c r="AK58" s="125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2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29"/>
      <c r="BZ58" s="6"/>
      <c r="CA58" s="6"/>
      <c r="CB58" s="6"/>
      <c r="CC58" s="6"/>
      <c r="CD58" s="6"/>
      <c r="CE58" s="13"/>
      <c r="CF58" s="29"/>
      <c r="CG58" s="6"/>
      <c r="CH58" s="6"/>
      <c r="CI58" s="6"/>
      <c r="CJ58" s="6"/>
      <c r="CK58" s="6"/>
      <c r="CL58" s="13"/>
      <c r="CM58" s="6"/>
      <c r="CN58" s="6"/>
    </row>
    <row r="59" spans="5:92" ht="9.95" customHeight="1" thickBot="1">
      <c r="E59" s="601"/>
      <c r="F59" s="602"/>
      <c r="G59" s="632"/>
      <c r="H59" s="385"/>
      <c r="I59" s="385"/>
      <c r="J59" s="385"/>
      <c r="K59" s="385"/>
      <c r="L59" s="385"/>
      <c r="M59" s="386"/>
      <c r="N59" s="615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7"/>
      <c r="AJ59" s="17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2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29"/>
      <c r="BZ59" s="6"/>
      <c r="CA59" s="6"/>
      <c r="CB59" s="6"/>
      <c r="CC59" s="6"/>
      <c r="CD59" s="6"/>
      <c r="CE59" s="13"/>
      <c r="CF59" s="29"/>
      <c r="CG59" s="6"/>
      <c r="CH59" s="6"/>
      <c r="CI59" s="6"/>
      <c r="CJ59" s="6"/>
      <c r="CK59" s="6"/>
      <c r="CL59" s="13"/>
      <c r="CM59" s="6"/>
      <c r="CN59" s="6"/>
    </row>
    <row r="60" spans="5:92" ht="9.75" customHeight="1">
      <c r="E60" s="31"/>
      <c r="F60" s="31"/>
      <c r="G60" s="30"/>
      <c r="H60" s="30"/>
      <c r="I60" s="30"/>
      <c r="J60" s="30"/>
      <c r="K60" s="30"/>
      <c r="L60" s="30"/>
      <c r="M60" s="30"/>
      <c r="N60" s="14"/>
      <c r="O60" s="8"/>
      <c r="P60" s="11"/>
      <c r="Q60" s="11"/>
      <c r="R60" s="11"/>
      <c r="S60" s="11"/>
      <c r="T60" s="10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BC60" s="92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94"/>
      <c r="BZ60" s="7"/>
      <c r="CA60" s="7"/>
      <c r="CB60" s="7"/>
      <c r="CC60" s="7"/>
      <c r="CD60" s="7"/>
      <c r="CE60" s="93"/>
      <c r="CF60" s="7"/>
      <c r="CG60" s="7"/>
      <c r="CH60" s="7"/>
      <c r="CI60" s="7"/>
      <c r="CJ60" s="7"/>
      <c r="CK60" s="7"/>
      <c r="CL60" s="93"/>
      <c r="CM60" s="6"/>
      <c r="CN60" s="6"/>
    </row>
    <row r="61" spans="5:88" ht="23.25" customHeight="1">
      <c r="E61" s="36"/>
      <c r="F61" s="37"/>
      <c r="G61" s="38"/>
      <c r="H61" s="38"/>
      <c r="I61" s="38"/>
      <c r="J61" s="38"/>
      <c r="K61" s="38"/>
      <c r="L61" s="38"/>
      <c r="M61" s="38"/>
      <c r="N61" s="39"/>
      <c r="O61" s="40"/>
      <c r="P61" s="41"/>
      <c r="Q61" s="41"/>
      <c r="R61" s="41"/>
      <c r="S61" s="11"/>
      <c r="T61" s="10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BC61" s="125"/>
      <c r="BD61" s="17"/>
      <c r="BE61" s="8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</row>
  </sheetData>
  <sheetProtection formatCells="0" selectLockedCells="1" selectUnlockedCells="1"/>
  <mergeCells count="104">
    <mergeCell ref="G54:M55"/>
    <mergeCell ref="N57:AI59"/>
    <mergeCell ref="P54:R55"/>
    <mergeCell ref="G49:M51"/>
    <mergeCell ref="T53:U54"/>
    <mergeCell ref="N49:T51"/>
    <mergeCell ref="G57:M59"/>
    <mergeCell ref="G48:M48"/>
    <mergeCell ref="G56:M56"/>
    <mergeCell ref="G52:M53"/>
    <mergeCell ref="N56:AI56"/>
    <mergeCell ref="T25:AE28"/>
    <mergeCell ref="T29:AE32"/>
    <mergeCell ref="T33:AE36"/>
    <mergeCell ref="P52:R53"/>
    <mergeCell ref="N52:O53"/>
    <mergeCell ref="U50:X51"/>
    <mergeCell ref="Y48:AI48"/>
    <mergeCell ref="E25:S28"/>
    <mergeCell ref="E29:Q32"/>
    <mergeCell ref="E33:Q36"/>
    <mergeCell ref="R29:S32"/>
    <mergeCell ref="R33:S36"/>
    <mergeCell ref="AF29:AN32"/>
    <mergeCell ref="AF37:AN40"/>
    <mergeCell ref="AF33:AN36"/>
    <mergeCell ref="AF50:AI51"/>
    <mergeCell ref="AF25:AN28"/>
    <mergeCell ref="Y49:AE51"/>
    <mergeCell ref="V53:AI54"/>
    <mergeCell ref="N48:X48"/>
    <mergeCell ref="T37:AE40"/>
    <mergeCell ref="E37:S40"/>
    <mergeCell ref="E48:F59"/>
    <mergeCell ref="N54:O55"/>
    <mergeCell ref="T22:AE24"/>
    <mergeCell ref="AO22:AY24"/>
    <mergeCell ref="I15:AI17"/>
    <mergeCell ref="I12:K14"/>
    <mergeCell ref="L12:M14"/>
    <mergeCell ref="N12:P14"/>
    <mergeCell ref="E22:S24"/>
    <mergeCell ref="E15:H17"/>
    <mergeCell ref="AF22:AK24"/>
    <mergeCell ref="AL22:AN24"/>
    <mergeCell ref="A1:CP3"/>
    <mergeCell ref="E9:V10"/>
    <mergeCell ref="BL9:CH10"/>
    <mergeCell ref="BB5:BC6"/>
    <mergeCell ref="E12:H14"/>
    <mergeCell ref="S12:U14"/>
    <mergeCell ref="Q12:R14"/>
    <mergeCell ref="E6:X7"/>
    <mergeCell ref="AN5:AQ6"/>
    <mergeCell ref="CG13:CL15"/>
    <mergeCell ref="BJ11:CH12"/>
    <mergeCell ref="AR5:AS6"/>
    <mergeCell ref="AT5:AU6"/>
    <mergeCell ref="AV5:AW6"/>
    <mergeCell ref="BJ13:CF15"/>
    <mergeCell ref="AX5:AY6"/>
    <mergeCell ref="AZ5:BA6"/>
    <mergeCell ref="AO25:AY28"/>
    <mergeCell ref="AO29:AY32"/>
    <mergeCell ref="BJ16:CH17"/>
    <mergeCell ref="BJ9:BK10"/>
    <mergeCell ref="BE16:BI17"/>
    <mergeCell ref="BC22:BI24"/>
    <mergeCell ref="BC25:BI28"/>
    <mergeCell ref="BC29:BI32"/>
    <mergeCell ref="BJ37:BL40"/>
    <mergeCell ref="BJ25:BL28"/>
    <mergeCell ref="BJ29:BL32"/>
    <mergeCell ref="AO33:AY36"/>
    <mergeCell ref="AO37:AY40"/>
    <mergeCell ref="BJ33:BL36"/>
    <mergeCell ref="BM37:BX40"/>
    <mergeCell ref="BC33:BI36"/>
    <mergeCell ref="BY37:CA40"/>
    <mergeCell ref="BC37:BI40"/>
    <mergeCell ref="BY43:CA46"/>
    <mergeCell ref="BC43:BE46"/>
    <mergeCell ref="BC54:BX55"/>
    <mergeCell ref="BJ18:CL19"/>
    <mergeCell ref="BC9:BD19"/>
    <mergeCell ref="BE13:BI15"/>
    <mergeCell ref="BE9:BI12"/>
    <mergeCell ref="BJ22:BL24"/>
    <mergeCell ref="BY54:CE55"/>
    <mergeCell ref="CF54:CL55"/>
    <mergeCell ref="BM22:BX24"/>
    <mergeCell ref="BM25:BX28"/>
    <mergeCell ref="BE18:BI19"/>
    <mergeCell ref="BM29:BX32"/>
    <mergeCell ref="BM33:BX36"/>
    <mergeCell ref="BY41:CF42"/>
    <mergeCell ref="CG41:CL42"/>
    <mergeCell ref="BG49:CI50"/>
    <mergeCell ref="BG51:CI52"/>
    <mergeCell ref="BY35:CL36"/>
    <mergeCell ref="BC41:BX42"/>
    <mergeCell ref="BO43:BQ46"/>
    <mergeCell ref="BR43:BX46"/>
    <mergeCell ref="BF43:BM46"/>
  </mergeCells>
  <printOptions/>
  <pageMargins left="0.31496062992125984" right="0.31496062992125984" top="0.5905511811023623" bottom="0.11811023622047245" header="0.31496062992125984" footer="0.1968503937007874"/>
  <pageSetup horizontalDpi="600" verticalDpi="600" orientation="landscape" paperSize="9" scale="93" r:id="rId3"/>
  <ignoredErrors>
    <ignoredError sqref="AO33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showGridLines="0" view="pageBreakPreview" zoomScale="85" zoomScaleSheetLayoutView="85" workbookViewId="0" topLeftCell="A1">
      <selection activeCell="A1" sqref="A1:I1"/>
    </sheetView>
  </sheetViews>
  <sheetFormatPr defaultColWidth="9.140625" defaultRowHeight="21.75" customHeight="1"/>
  <cols>
    <col min="1" max="1" width="3.28125" style="42" customWidth="1"/>
    <col min="2" max="3" width="8.140625" style="42" customWidth="1"/>
    <col min="4" max="5" width="6.57421875" style="42" customWidth="1"/>
    <col min="6" max="6" width="6.421875" style="42" customWidth="1"/>
    <col min="7" max="7" width="3.140625" style="42" customWidth="1"/>
    <col min="8" max="8" width="7.57421875" style="42" customWidth="1"/>
    <col min="9" max="9" width="10.28125" style="42" customWidth="1"/>
    <col min="10" max="10" width="6.57421875" style="42" customWidth="1"/>
    <col min="11" max="11" width="3.421875" style="42" customWidth="1"/>
    <col min="12" max="12" width="8.57421875" style="42" customWidth="1"/>
    <col min="13" max="13" width="6.57421875" style="42" customWidth="1"/>
    <col min="14" max="14" width="3.421875" style="42" customWidth="1"/>
    <col min="15" max="15" width="8.57421875" style="42" customWidth="1"/>
    <col min="16" max="16" width="6.57421875" style="42" customWidth="1"/>
    <col min="17" max="17" width="3.421875" style="42" customWidth="1"/>
    <col min="18" max="18" width="8.57421875" style="42" customWidth="1"/>
    <col min="19" max="19" width="8.8515625" style="42" customWidth="1"/>
    <col min="20" max="20" width="4.421875" style="42" customWidth="1"/>
    <col min="21" max="21" width="15.421875" style="42" customWidth="1"/>
    <col min="22" max="16384" width="9.00390625" style="42" customWidth="1"/>
  </cols>
  <sheetData>
    <row r="1" spans="1:21" ht="24.95" customHeight="1" thickBot="1">
      <c r="A1" s="669" t="s">
        <v>37</v>
      </c>
      <c r="B1" s="669"/>
      <c r="C1" s="669"/>
      <c r="D1" s="669"/>
      <c r="E1" s="669"/>
      <c r="F1" s="669"/>
      <c r="G1" s="669"/>
      <c r="H1" s="669"/>
      <c r="I1" s="669"/>
      <c r="J1" s="682"/>
      <c r="K1" s="682"/>
      <c r="L1" s="682"/>
      <c r="M1" s="682"/>
      <c r="N1" s="682"/>
      <c r="S1" s="676"/>
      <c r="T1" s="676"/>
      <c r="U1" s="676"/>
    </row>
    <row r="2" spans="1:21" ht="21.95" customHeight="1">
      <c r="A2" s="685" t="s">
        <v>38</v>
      </c>
      <c r="B2" s="686"/>
      <c r="C2" s="686"/>
      <c r="D2" s="678">
        <f>'請求書（表紙）'!I15</f>
        <v>0</v>
      </c>
      <c r="E2" s="678"/>
      <c r="F2" s="678"/>
      <c r="G2" s="678"/>
      <c r="H2" s="678"/>
      <c r="I2" s="679"/>
      <c r="J2" s="664" t="s">
        <v>83</v>
      </c>
      <c r="K2" s="665"/>
      <c r="L2" s="665"/>
      <c r="M2" s="665"/>
      <c r="N2" s="666"/>
      <c r="P2" s="677"/>
      <c r="Q2" s="677"/>
      <c r="R2" s="677"/>
      <c r="S2" s="677"/>
      <c r="T2" s="677"/>
      <c r="U2" s="677"/>
    </row>
    <row r="3" spans="1:14" ht="21.95" customHeight="1" thickBot="1">
      <c r="A3" s="655" t="s">
        <v>39</v>
      </c>
      <c r="B3" s="656"/>
      <c r="C3" s="657"/>
      <c r="D3" s="680">
        <f>'請求書（表紙）'!BJ13</f>
        <v>0</v>
      </c>
      <c r="E3" s="680"/>
      <c r="F3" s="680"/>
      <c r="G3" s="680"/>
      <c r="H3" s="680"/>
      <c r="I3" s="681"/>
      <c r="J3" s="116" t="s">
        <v>87</v>
      </c>
      <c r="K3" s="121"/>
      <c r="L3" s="117" t="s">
        <v>88</v>
      </c>
      <c r="M3" s="683"/>
      <c r="N3" s="684"/>
    </row>
    <row r="4" spans="1:21" s="43" customFormat="1" ht="15" customHeight="1">
      <c r="A4" s="667" t="s">
        <v>86</v>
      </c>
      <c r="B4" s="313"/>
      <c r="C4" s="314"/>
      <c r="D4" s="691" t="s">
        <v>40</v>
      </c>
      <c r="E4" s="692"/>
      <c r="F4" s="662" t="s">
        <v>41</v>
      </c>
      <c r="G4" s="662" t="s">
        <v>42</v>
      </c>
      <c r="H4" s="662" t="s">
        <v>43</v>
      </c>
      <c r="I4" s="689" t="s">
        <v>44</v>
      </c>
      <c r="J4" s="670" t="s">
        <v>93</v>
      </c>
      <c r="K4" s="671"/>
      <c r="L4" s="672"/>
      <c r="M4" s="673" t="s">
        <v>93</v>
      </c>
      <c r="N4" s="674"/>
      <c r="O4" s="675"/>
      <c r="P4" s="695" t="s">
        <v>93</v>
      </c>
      <c r="Q4" s="696"/>
      <c r="R4" s="697"/>
      <c r="S4" s="687" t="s">
        <v>45</v>
      </c>
      <c r="T4" s="688"/>
      <c r="U4" s="688"/>
    </row>
    <row r="5" spans="1:21" s="50" customFormat="1" ht="15" customHeight="1">
      <c r="A5" s="668"/>
      <c r="B5" s="317"/>
      <c r="C5" s="318"/>
      <c r="D5" s="693"/>
      <c r="E5" s="694"/>
      <c r="F5" s="663"/>
      <c r="G5" s="663"/>
      <c r="H5" s="663"/>
      <c r="I5" s="690"/>
      <c r="J5" s="44" t="s">
        <v>41</v>
      </c>
      <c r="K5" s="45" t="s">
        <v>42</v>
      </c>
      <c r="L5" s="46" t="s">
        <v>44</v>
      </c>
      <c r="M5" s="44" t="s">
        <v>41</v>
      </c>
      <c r="N5" s="45" t="s">
        <v>42</v>
      </c>
      <c r="O5" s="46" t="s">
        <v>44</v>
      </c>
      <c r="P5" s="47" t="s">
        <v>41</v>
      </c>
      <c r="Q5" s="45" t="s">
        <v>42</v>
      </c>
      <c r="R5" s="48" t="s">
        <v>44</v>
      </c>
      <c r="S5" s="49" t="s">
        <v>41</v>
      </c>
      <c r="T5" s="45" t="s">
        <v>42</v>
      </c>
      <c r="U5" s="46" t="s">
        <v>44</v>
      </c>
    </row>
    <row r="6" spans="1:21" ht="21.95" customHeight="1">
      <c r="A6" s="118"/>
      <c r="B6" s="658"/>
      <c r="C6" s="659"/>
      <c r="D6" s="660"/>
      <c r="E6" s="661"/>
      <c r="F6" s="51"/>
      <c r="G6" s="52"/>
      <c r="H6" s="53"/>
      <c r="I6" s="54"/>
      <c r="J6" s="55"/>
      <c r="K6" s="52"/>
      <c r="L6" s="56"/>
      <c r="M6" s="57"/>
      <c r="N6" s="52"/>
      <c r="O6" s="54"/>
      <c r="P6" s="58"/>
      <c r="Q6" s="52"/>
      <c r="R6" s="59"/>
      <c r="S6" s="60"/>
      <c r="T6" s="52"/>
      <c r="U6" s="54"/>
    </row>
    <row r="7" spans="1:21" ht="21.95" customHeight="1">
      <c r="A7" s="119"/>
      <c r="B7" s="646"/>
      <c r="C7" s="647"/>
      <c r="D7" s="648"/>
      <c r="E7" s="649"/>
      <c r="F7" s="61"/>
      <c r="G7" s="62"/>
      <c r="H7" s="63"/>
      <c r="I7" s="64"/>
      <c r="J7" s="65"/>
      <c r="K7" s="62"/>
      <c r="L7" s="66"/>
      <c r="M7" s="67"/>
      <c r="N7" s="62"/>
      <c r="O7" s="64"/>
      <c r="P7" s="68"/>
      <c r="Q7" s="62"/>
      <c r="R7" s="69"/>
      <c r="S7" s="70"/>
      <c r="T7" s="62"/>
      <c r="U7" s="64"/>
    </row>
    <row r="8" spans="1:21" ht="21.95" customHeight="1">
      <c r="A8" s="119"/>
      <c r="B8" s="646"/>
      <c r="C8" s="647"/>
      <c r="D8" s="648"/>
      <c r="E8" s="649"/>
      <c r="F8" s="61"/>
      <c r="G8" s="62"/>
      <c r="H8" s="63"/>
      <c r="I8" s="64"/>
      <c r="J8" s="65"/>
      <c r="K8" s="62"/>
      <c r="L8" s="66"/>
      <c r="M8" s="67"/>
      <c r="N8" s="62"/>
      <c r="O8" s="64"/>
      <c r="P8" s="68"/>
      <c r="Q8" s="62"/>
      <c r="R8" s="69"/>
      <c r="S8" s="70"/>
      <c r="T8" s="62"/>
      <c r="U8" s="64"/>
    </row>
    <row r="9" spans="1:21" ht="21.95" customHeight="1">
      <c r="A9" s="119"/>
      <c r="B9" s="646"/>
      <c r="C9" s="647"/>
      <c r="D9" s="648"/>
      <c r="E9" s="649"/>
      <c r="F9" s="61"/>
      <c r="G9" s="62"/>
      <c r="H9" s="63"/>
      <c r="I9" s="64"/>
      <c r="J9" s="65"/>
      <c r="K9" s="62"/>
      <c r="L9" s="66"/>
      <c r="M9" s="67"/>
      <c r="N9" s="62"/>
      <c r="O9" s="64"/>
      <c r="P9" s="68"/>
      <c r="Q9" s="62"/>
      <c r="R9" s="69"/>
      <c r="S9" s="70"/>
      <c r="T9" s="62"/>
      <c r="U9" s="64"/>
    </row>
    <row r="10" spans="1:21" ht="21.95" customHeight="1">
      <c r="A10" s="119"/>
      <c r="B10" s="646"/>
      <c r="C10" s="647"/>
      <c r="D10" s="648"/>
      <c r="E10" s="649"/>
      <c r="F10" s="61"/>
      <c r="G10" s="62"/>
      <c r="H10" s="63"/>
      <c r="I10" s="64"/>
      <c r="J10" s="65"/>
      <c r="K10" s="62"/>
      <c r="L10" s="66"/>
      <c r="M10" s="67"/>
      <c r="N10" s="62"/>
      <c r="O10" s="64"/>
      <c r="P10" s="68"/>
      <c r="Q10" s="62"/>
      <c r="R10" s="69"/>
      <c r="S10" s="70"/>
      <c r="T10" s="62"/>
      <c r="U10" s="64"/>
    </row>
    <row r="11" spans="1:21" ht="21.95" customHeight="1">
      <c r="A11" s="119"/>
      <c r="B11" s="646"/>
      <c r="C11" s="647"/>
      <c r="D11" s="648"/>
      <c r="E11" s="649"/>
      <c r="F11" s="61"/>
      <c r="G11" s="62"/>
      <c r="H11" s="63"/>
      <c r="I11" s="64"/>
      <c r="J11" s="65"/>
      <c r="K11" s="62"/>
      <c r="L11" s="66"/>
      <c r="M11" s="67"/>
      <c r="N11" s="62"/>
      <c r="O11" s="64"/>
      <c r="P11" s="68"/>
      <c r="Q11" s="62"/>
      <c r="R11" s="69"/>
      <c r="S11" s="70"/>
      <c r="T11" s="62"/>
      <c r="U11" s="64"/>
    </row>
    <row r="12" spans="1:21" ht="21.95" customHeight="1">
      <c r="A12" s="119"/>
      <c r="B12" s="646"/>
      <c r="C12" s="647"/>
      <c r="D12" s="648"/>
      <c r="E12" s="649"/>
      <c r="F12" s="61"/>
      <c r="G12" s="62"/>
      <c r="H12" s="63"/>
      <c r="I12" s="64"/>
      <c r="J12" s="65"/>
      <c r="K12" s="62"/>
      <c r="L12" s="66"/>
      <c r="M12" s="67"/>
      <c r="N12" s="62"/>
      <c r="O12" s="64"/>
      <c r="P12" s="68"/>
      <c r="Q12" s="62"/>
      <c r="R12" s="69"/>
      <c r="S12" s="70"/>
      <c r="T12" s="62"/>
      <c r="U12" s="64"/>
    </row>
    <row r="13" spans="1:21" ht="21.95" customHeight="1">
      <c r="A13" s="119"/>
      <c r="B13" s="646"/>
      <c r="C13" s="647"/>
      <c r="D13" s="648"/>
      <c r="E13" s="649"/>
      <c r="F13" s="61"/>
      <c r="G13" s="62"/>
      <c r="H13" s="63"/>
      <c r="I13" s="64"/>
      <c r="J13" s="65"/>
      <c r="K13" s="62"/>
      <c r="L13" s="66"/>
      <c r="M13" s="67"/>
      <c r="N13" s="62"/>
      <c r="O13" s="64"/>
      <c r="P13" s="68"/>
      <c r="Q13" s="62"/>
      <c r="R13" s="69"/>
      <c r="S13" s="70"/>
      <c r="T13" s="62"/>
      <c r="U13" s="64"/>
    </row>
    <row r="14" spans="1:21" ht="21.95" customHeight="1">
      <c r="A14" s="119"/>
      <c r="B14" s="646"/>
      <c r="C14" s="647"/>
      <c r="D14" s="648"/>
      <c r="E14" s="649"/>
      <c r="F14" s="61"/>
      <c r="G14" s="62"/>
      <c r="H14" s="63"/>
      <c r="I14" s="64"/>
      <c r="J14" s="65"/>
      <c r="K14" s="62"/>
      <c r="L14" s="66"/>
      <c r="M14" s="67"/>
      <c r="N14" s="62"/>
      <c r="O14" s="64"/>
      <c r="P14" s="68"/>
      <c r="Q14" s="62"/>
      <c r="R14" s="69"/>
      <c r="S14" s="70"/>
      <c r="T14" s="62"/>
      <c r="U14" s="64"/>
    </row>
    <row r="15" spans="1:21" ht="21.95" customHeight="1">
      <c r="A15" s="119"/>
      <c r="B15" s="646"/>
      <c r="C15" s="647"/>
      <c r="D15" s="648"/>
      <c r="E15" s="649"/>
      <c r="F15" s="61"/>
      <c r="G15" s="62"/>
      <c r="H15" s="63"/>
      <c r="I15" s="64"/>
      <c r="J15" s="65"/>
      <c r="K15" s="62"/>
      <c r="L15" s="66"/>
      <c r="M15" s="67"/>
      <c r="N15" s="62"/>
      <c r="O15" s="64"/>
      <c r="P15" s="68"/>
      <c r="Q15" s="62"/>
      <c r="R15" s="69"/>
      <c r="S15" s="70"/>
      <c r="T15" s="62"/>
      <c r="U15" s="64"/>
    </row>
    <row r="16" spans="1:21" ht="21.95" customHeight="1">
      <c r="A16" s="119"/>
      <c r="B16" s="646"/>
      <c r="C16" s="647"/>
      <c r="D16" s="648"/>
      <c r="E16" s="649"/>
      <c r="F16" s="61"/>
      <c r="G16" s="62"/>
      <c r="H16" s="63"/>
      <c r="I16" s="64"/>
      <c r="J16" s="65"/>
      <c r="K16" s="62"/>
      <c r="L16" s="66"/>
      <c r="M16" s="67"/>
      <c r="N16" s="62"/>
      <c r="O16" s="64"/>
      <c r="P16" s="68"/>
      <c r="Q16" s="62"/>
      <c r="R16" s="69"/>
      <c r="S16" s="70"/>
      <c r="T16" s="62"/>
      <c r="U16" s="64"/>
    </row>
    <row r="17" spans="1:21" ht="21.95" customHeight="1">
      <c r="A17" s="119"/>
      <c r="B17" s="646"/>
      <c r="C17" s="647"/>
      <c r="D17" s="648"/>
      <c r="E17" s="649"/>
      <c r="F17" s="61"/>
      <c r="G17" s="62"/>
      <c r="H17" s="63"/>
      <c r="I17" s="64"/>
      <c r="J17" s="65"/>
      <c r="K17" s="62"/>
      <c r="L17" s="66"/>
      <c r="M17" s="67"/>
      <c r="N17" s="62"/>
      <c r="O17" s="64"/>
      <c r="P17" s="68"/>
      <c r="Q17" s="62"/>
      <c r="R17" s="69"/>
      <c r="S17" s="70"/>
      <c r="T17" s="62"/>
      <c r="U17" s="64"/>
    </row>
    <row r="18" spans="1:21" ht="21.95" customHeight="1">
      <c r="A18" s="119"/>
      <c r="B18" s="646"/>
      <c r="C18" s="647"/>
      <c r="D18" s="648"/>
      <c r="E18" s="649"/>
      <c r="F18" s="61"/>
      <c r="G18" s="62"/>
      <c r="H18" s="63"/>
      <c r="I18" s="64"/>
      <c r="J18" s="65"/>
      <c r="K18" s="62"/>
      <c r="L18" s="66"/>
      <c r="M18" s="67"/>
      <c r="N18" s="62"/>
      <c r="O18" s="64"/>
      <c r="P18" s="68"/>
      <c r="Q18" s="62"/>
      <c r="R18" s="69"/>
      <c r="S18" s="70"/>
      <c r="T18" s="62"/>
      <c r="U18" s="64"/>
    </row>
    <row r="19" spans="1:21" ht="21.95" customHeight="1">
      <c r="A19" s="119"/>
      <c r="B19" s="646"/>
      <c r="C19" s="647"/>
      <c r="D19" s="648"/>
      <c r="E19" s="649"/>
      <c r="F19" s="61"/>
      <c r="G19" s="62"/>
      <c r="H19" s="63"/>
      <c r="I19" s="64"/>
      <c r="J19" s="65"/>
      <c r="K19" s="62"/>
      <c r="L19" s="66"/>
      <c r="M19" s="67"/>
      <c r="N19" s="62"/>
      <c r="O19" s="64"/>
      <c r="P19" s="68"/>
      <c r="Q19" s="62"/>
      <c r="R19" s="69"/>
      <c r="S19" s="70"/>
      <c r="T19" s="62"/>
      <c r="U19" s="64"/>
    </row>
    <row r="20" spans="1:21" ht="21.95" customHeight="1">
      <c r="A20" s="119"/>
      <c r="B20" s="646"/>
      <c r="C20" s="647"/>
      <c r="D20" s="648"/>
      <c r="E20" s="649"/>
      <c r="F20" s="61"/>
      <c r="G20" s="62"/>
      <c r="H20" s="63"/>
      <c r="I20" s="64"/>
      <c r="J20" s="65"/>
      <c r="K20" s="62"/>
      <c r="L20" s="66"/>
      <c r="M20" s="67"/>
      <c r="N20" s="62"/>
      <c r="O20" s="64"/>
      <c r="P20" s="68"/>
      <c r="Q20" s="62"/>
      <c r="R20" s="69"/>
      <c r="S20" s="70"/>
      <c r="T20" s="62"/>
      <c r="U20" s="64"/>
    </row>
    <row r="21" spans="1:21" ht="21.95" customHeight="1">
      <c r="A21" s="119"/>
      <c r="B21" s="646"/>
      <c r="C21" s="647"/>
      <c r="D21" s="648"/>
      <c r="E21" s="649"/>
      <c r="F21" s="61"/>
      <c r="G21" s="62"/>
      <c r="H21" s="63"/>
      <c r="I21" s="64"/>
      <c r="J21" s="65"/>
      <c r="K21" s="62"/>
      <c r="L21" s="66"/>
      <c r="M21" s="67"/>
      <c r="N21" s="62"/>
      <c r="O21" s="64"/>
      <c r="P21" s="68"/>
      <c r="Q21" s="62"/>
      <c r="R21" s="69"/>
      <c r="S21" s="70"/>
      <c r="T21" s="62"/>
      <c r="U21" s="64"/>
    </row>
    <row r="22" spans="1:21" ht="21.95" customHeight="1">
      <c r="A22" s="119"/>
      <c r="B22" s="646"/>
      <c r="C22" s="647"/>
      <c r="D22" s="648"/>
      <c r="E22" s="649"/>
      <c r="F22" s="61"/>
      <c r="G22" s="62"/>
      <c r="H22" s="63"/>
      <c r="I22" s="64"/>
      <c r="J22" s="65"/>
      <c r="K22" s="62"/>
      <c r="L22" s="66"/>
      <c r="M22" s="67"/>
      <c r="N22" s="62"/>
      <c r="O22" s="64"/>
      <c r="P22" s="68"/>
      <c r="Q22" s="62"/>
      <c r="R22" s="69"/>
      <c r="S22" s="70"/>
      <c r="T22" s="62"/>
      <c r="U22" s="64"/>
    </row>
    <row r="23" spans="1:21" ht="21.95" customHeight="1">
      <c r="A23" s="119"/>
      <c r="B23" s="646"/>
      <c r="C23" s="647"/>
      <c r="D23" s="648"/>
      <c r="E23" s="649"/>
      <c r="F23" s="61"/>
      <c r="G23" s="62"/>
      <c r="H23" s="63"/>
      <c r="I23" s="64"/>
      <c r="J23" s="65"/>
      <c r="K23" s="62"/>
      <c r="L23" s="66"/>
      <c r="M23" s="67"/>
      <c r="N23" s="62"/>
      <c r="O23" s="64"/>
      <c r="P23" s="68"/>
      <c r="Q23" s="62"/>
      <c r="R23" s="69"/>
      <c r="S23" s="70"/>
      <c r="T23" s="62"/>
      <c r="U23" s="64"/>
    </row>
    <row r="24" spans="1:21" ht="21.95" customHeight="1">
      <c r="A24" s="119"/>
      <c r="B24" s="653"/>
      <c r="C24" s="649"/>
      <c r="D24" s="648"/>
      <c r="E24" s="649"/>
      <c r="F24" s="61"/>
      <c r="G24" s="62"/>
      <c r="H24" s="63"/>
      <c r="I24" s="64"/>
      <c r="J24" s="65"/>
      <c r="K24" s="62"/>
      <c r="L24" s="66"/>
      <c r="M24" s="67"/>
      <c r="N24" s="62"/>
      <c r="O24" s="64"/>
      <c r="P24" s="68"/>
      <c r="Q24" s="62"/>
      <c r="R24" s="69"/>
      <c r="S24" s="70"/>
      <c r="T24" s="62"/>
      <c r="U24" s="64"/>
    </row>
    <row r="25" spans="1:21" ht="21.95" customHeight="1">
      <c r="A25" s="119"/>
      <c r="B25" s="653"/>
      <c r="C25" s="649"/>
      <c r="D25" s="648"/>
      <c r="E25" s="649"/>
      <c r="F25" s="61"/>
      <c r="G25" s="62"/>
      <c r="H25" s="63"/>
      <c r="I25" s="64"/>
      <c r="J25" s="65"/>
      <c r="K25" s="62"/>
      <c r="L25" s="66"/>
      <c r="M25" s="67"/>
      <c r="N25" s="62"/>
      <c r="O25" s="64"/>
      <c r="P25" s="68"/>
      <c r="Q25" s="62"/>
      <c r="R25" s="69"/>
      <c r="S25" s="70"/>
      <c r="T25" s="62"/>
      <c r="U25" s="64"/>
    </row>
    <row r="26" spans="1:21" ht="21.95" customHeight="1" thickBot="1">
      <c r="A26" s="120"/>
      <c r="B26" s="650"/>
      <c r="C26" s="651"/>
      <c r="D26" s="652"/>
      <c r="E26" s="651"/>
      <c r="F26" s="71"/>
      <c r="G26" s="72"/>
      <c r="H26" s="73"/>
      <c r="I26" s="74"/>
      <c r="J26" s="75"/>
      <c r="K26" s="72"/>
      <c r="L26" s="76"/>
      <c r="M26" s="77"/>
      <c r="N26" s="72"/>
      <c r="O26" s="74"/>
      <c r="P26" s="78"/>
      <c r="Q26" s="72"/>
      <c r="R26" s="79"/>
      <c r="S26" s="80"/>
      <c r="T26" s="81"/>
      <c r="U26" s="82"/>
    </row>
    <row r="27" spans="1:21" ht="9.95" customHeight="1">
      <c r="A27" s="83"/>
      <c r="B27" s="84"/>
      <c r="C27" s="84"/>
      <c r="D27" s="84"/>
      <c r="E27" s="84"/>
      <c r="F27" s="85"/>
      <c r="G27" s="86"/>
      <c r="H27" s="87"/>
      <c r="I27" s="87"/>
      <c r="J27" s="88"/>
      <c r="K27" s="86"/>
      <c r="L27" s="87"/>
      <c r="M27" s="85"/>
      <c r="N27" s="86"/>
      <c r="O27" s="87"/>
      <c r="P27" s="85"/>
      <c r="Q27" s="86"/>
      <c r="R27" s="87"/>
      <c r="S27" s="89"/>
      <c r="T27" s="90"/>
      <c r="U27" s="91"/>
    </row>
    <row r="28" spans="2:21" ht="21.95" customHeight="1">
      <c r="B28" s="654" t="s">
        <v>85</v>
      </c>
      <c r="C28" s="654"/>
      <c r="D28" s="654"/>
      <c r="E28" s="654"/>
      <c r="F28" s="654"/>
      <c r="G28" s="654"/>
      <c r="S28" s="645"/>
      <c r="T28" s="645"/>
      <c r="U28" s="645"/>
    </row>
  </sheetData>
  <mergeCells count="64">
    <mergeCell ref="B13:C13"/>
    <mergeCell ref="D13:E13"/>
    <mergeCell ref="B14:C14"/>
    <mergeCell ref="D14:E14"/>
    <mergeCell ref="B15:C15"/>
    <mergeCell ref="D15:E15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A1:I1"/>
    <mergeCell ref="J4:L4"/>
    <mergeCell ref="M4:O4"/>
    <mergeCell ref="S1:U1"/>
    <mergeCell ref="P2:U2"/>
    <mergeCell ref="D2:I2"/>
    <mergeCell ref="D3:I3"/>
    <mergeCell ref="J1:N1"/>
    <mergeCell ref="M3:N3"/>
    <mergeCell ref="A2:C2"/>
    <mergeCell ref="S4:U4"/>
    <mergeCell ref="I4:I5"/>
    <mergeCell ref="D4:E5"/>
    <mergeCell ref="F4:F5"/>
    <mergeCell ref="G4:G5"/>
    <mergeCell ref="P4:R4"/>
    <mergeCell ref="H4:H5"/>
    <mergeCell ref="J2:N2"/>
    <mergeCell ref="A4:C5"/>
    <mergeCell ref="B11:C11"/>
    <mergeCell ref="D11:E11"/>
    <mergeCell ref="B12:C12"/>
    <mergeCell ref="D12:E12"/>
    <mergeCell ref="D10:E10"/>
    <mergeCell ref="B10:C10"/>
    <mergeCell ref="A3:C3"/>
    <mergeCell ref="B7:C7"/>
    <mergeCell ref="D9:E9"/>
    <mergeCell ref="B6:C6"/>
    <mergeCell ref="D6:E6"/>
    <mergeCell ref="B8:C8"/>
    <mergeCell ref="D8:E8"/>
    <mergeCell ref="B9:C9"/>
    <mergeCell ref="D7:E7"/>
    <mergeCell ref="S28:U28"/>
    <mergeCell ref="B22:C22"/>
    <mergeCell ref="D22:E22"/>
    <mergeCell ref="B26:C26"/>
    <mergeCell ref="D26:E26"/>
    <mergeCell ref="B23:C23"/>
    <mergeCell ref="D23:E23"/>
    <mergeCell ref="B24:C24"/>
    <mergeCell ref="D24:E24"/>
    <mergeCell ref="B25:C25"/>
    <mergeCell ref="D25:E25"/>
    <mergeCell ref="B28:G28"/>
  </mergeCells>
  <printOptions horizontalCentered="1"/>
  <pageMargins left="0.35433070866141736" right="0.31496062992125984" top="0.5511811023622047" bottom="0.15748031496062992" header="0.31496062992125984" footer="0.1968503937007874"/>
  <pageSetup horizontalDpi="600" verticalDpi="600" orientation="landscape" paperSize="9" scale="98" r:id="rId1"/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61"/>
  <sheetViews>
    <sheetView showGridLines="0" showZeros="0" view="pageBreakPreview" zoomScaleSheetLayoutView="100" workbookViewId="0" topLeftCell="A1">
      <selection activeCell="A1" sqref="A1:CP3"/>
    </sheetView>
  </sheetViews>
  <sheetFormatPr defaultColWidth="8.8515625" defaultRowHeight="19.5" customHeight="1"/>
  <cols>
    <col min="1" max="4" width="1.57421875" style="2" customWidth="1"/>
    <col min="5" max="5" width="1.57421875" style="1" customWidth="1"/>
    <col min="6" max="94" width="1.57421875" style="2" customWidth="1"/>
    <col min="95" max="16384" width="8.8515625" style="2" customWidth="1"/>
  </cols>
  <sheetData>
    <row r="1" spans="1:94" ht="9.95" customHeight="1">
      <c r="A1" s="875" t="s">
        <v>3</v>
      </c>
      <c r="B1" s="875"/>
      <c r="C1" s="875"/>
      <c r="D1" s="875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76"/>
      <c r="AQ1" s="876"/>
      <c r="AR1" s="876"/>
      <c r="AS1" s="876"/>
      <c r="AT1" s="876"/>
      <c r="AU1" s="876"/>
      <c r="AV1" s="876"/>
      <c r="AW1" s="876"/>
      <c r="AX1" s="876"/>
      <c r="AY1" s="876"/>
      <c r="AZ1" s="876"/>
      <c r="BA1" s="876"/>
      <c r="BB1" s="876"/>
      <c r="BC1" s="876"/>
      <c r="BD1" s="876"/>
      <c r="BE1" s="876"/>
      <c r="BF1" s="876"/>
      <c r="BG1" s="876"/>
      <c r="BH1" s="876"/>
      <c r="BI1" s="876"/>
      <c r="BJ1" s="876"/>
      <c r="BK1" s="876"/>
      <c r="BL1" s="876"/>
      <c r="BM1" s="876"/>
      <c r="BN1" s="876"/>
      <c r="BO1" s="876"/>
      <c r="BP1" s="876"/>
      <c r="BQ1" s="876"/>
      <c r="BR1" s="876"/>
      <c r="BS1" s="876"/>
      <c r="BT1" s="876"/>
      <c r="BU1" s="876"/>
      <c r="BV1" s="876"/>
      <c r="BW1" s="876"/>
      <c r="BX1" s="876"/>
      <c r="BY1" s="876"/>
      <c r="BZ1" s="876"/>
      <c r="CA1" s="876"/>
      <c r="CB1" s="876"/>
      <c r="CC1" s="876"/>
      <c r="CD1" s="876"/>
      <c r="CE1" s="876"/>
      <c r="CF1" s="876"/>
      <c r="CG1" s="876"/>
      <c r="CH1" s="876"/>
      <c r="CI1" s="876"/>
      <c r="CJ1" s="876"/>
      <c r="CK1" s="876"/>
      <c r="CL1" s="876"/>
      <c r="CM1" s="876"/>
      <c r="CN1" s="876"/>
      <c r="CO1" s="876"/>
      <c r="CP1" s="876"/>
    </row>
    <row r="2" spans="1:94" ht="9.95" customHeight="1">
      <c r="A2" s="876"/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76"/>
      <c r="AN2" s="876"/>
      <c r="AO2" s="876"/>
      <c r="AP2" s="876"/>
      <c r="AQ2" s="876"/>
      <c r="AR2" s="876"/>
      <c r="AS2" s="876"/>
      <c r="AT2" s="876"/>
      <c r="AU2" s="876"/>
      <c r="AV2" s="876"/>
      <c r="AW2" s="876"/>
      <c r="AX2" s="876"/>
      <c r="AY2" s="876"/>
      <c r="AZ2" s="876"/>
      <c r="BA2" s="876"/>
      <c r="BB2" s="876"/>
      <c r="BC2" s="876"/>
      <c r="BD2" s="876"/>
      <c r="BE2" s="876"/>
      <c r="BF2" s="876"/>
      <c r="BG2" s="876"/>
      <c r="BH2" s="876"/>
      <c r="BI2" s="876"/>
      <c r="BJ2" s="876"/>
      <c r="BK2" s="876"/>
      <c r="BL2" s="876"/>
      <c r="BM2" s="876"/>
      <c r="BN2" s="876"/>
      <c r="BO2" s="876"/>
      <c r="BP2" s="876"/>
      <c r="BQ2" s="876"/>
      <c r="BR2" s="876"/>
      <c r="BS2" s="876"/>
      <c r="BT2" s="876"/>
      <c r="BU2" s="876"/>
      <c r="BV2" s="876"/>
      <c r="BW2" s="876"/>
      <c r="BX2" s="876"/>
      <c r="BY2" s="876"/>
      <c r="BZ2" s="876"/>
      <c r="CA2" s="876"/>
      <c r="CB2" s="876"/>
      <c r="CC2" s="876"/>
      <c r="CD2" s="876"/>
      <c r="CE2" s="876"/>
      <c r="CF2" s="876"/>
      <c r="CG2" s="876"/>
      <c r="CH2" s="876"/>
      <c r="CI2" s="876"/>
      <c r="CJ2" s="876"/>
      <c r="CK2" s="876"/>
      <c r="CL2" s="876"/>
      <c r="CM2" s="876"/>
      <c r="CN2" s="876"/>
      <c r="CO2" s="876"/>
      <c r="CP2" s="876"/>
    </row>
    <row r="3" spans="1:94" ht="9.95" customHeight="1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  <c r="BC3" s="876"/>
      <c r="BD3" s="876"/>
      <c r="BE3" s="876"/>
      <c r="BF3" s="876"/>
      <c r="BG3" s="876"/>
      <c r="BH3" s="876"/>
      <c r="BI3" s="876"/>
      <c r="BJ3" s="876"/>
      <c r="BK3" s="876"/>
      <c r="BL3" s="876"/>
      <c r="BM3" s="876"/>
      <c r="BN3" s="876"/>
      <c r="BO3" s="876"/>
      <c r="BP3" s="876"/>
      <c r="BQ3" s="876"/>
      <c r="BR3" s="876"/>
      <c r="BS3" s="876"/>
      <c r="BT3" s="876"/>
      <c r="BU3" s="876"/>
      <c r="BV3" s="876"/>
      <c r="BW3" s="876"/>
      <c r="BX3" s="876"/>
      <c r="BY3" s="876"/>
      <c r="BZ3" s="876"/>
      <c r="CA3" s="876"/>
      <c r="CB3" s="876"/>
      <c r="CC3" s="876"/>
      <c r="CD3" s="876"/>
      <c r="CE3" s="876"/>
      <c r="CF3" s="876"/>
      <c r="CG3" s="876"/>
      <c r="CH3" s="876"/>
      <c r="CI3" s="876"/>
      <c r="CJ3" s="876"/>
      <c r="CK3" s="876"/>
      <c r="CL3" s="876"/>
      <c r="CM3" s="876"/>
      <c r="CN3" s="876"/>
      <c r="CO3" s="876"/>
      <c r="CP3" s="876"/>
    </row>
    <row r="4" spans="1:94" ht="9.95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5"/>
      <c r="AI4" s="155"/>
      <c r="AJ4" s="155"/>
      <c r="AK4" s="155"/>
      <c r="AL4" s="155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5"/>
      <c r="BF4" s="155"/>
      <c r="BG4" s="155"/>
      <c r="BH4" s="155"/>
      <c r="BI4" s="155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</row>
    <row r="5" spans="1:94" ht="9.9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5"/>
      <c r="AI5" s="155"/>
      <c r="AJ5" s="155"/>
      <c r="AK5" s="155"/>
      <c r="AL5" s="155"/>
      <c r="AM5" s="155"/>
      <c r="AN5" s="486" t="s">
        <v>77</v>
      </c>
      <c r="AO5" s="487"/>
      <c r="AP5" s="487"/>
      <c r="AQ5" s="487"/>
      <c r="AR5" s="877"/>
      <c r="AS5" s="877"/>
      <c r="AT5" s="477" t="s">
        <v>5</v>
      </c>
      <c r="AU5" s="477"/>
      <c r="AV5" s="877"/>
      <c r="AW5" s="877"/>
      <c r="AX5" s="477" t="s">
        <v>6</v>
      </c>
      <c r="AY5" s="477"/>
      <c r="AZ5" s="877"/>
      <c r="BA5" s="877"/>
      <c r="BB5" s="477" t="s">
        <v>7</v>
      </c>
      <c r="BC5" s="478"/>
      <c r="BD5" s="155"/>
      <c r="BE5" s="155"/>
      <c r="BF5" s="155"/>
      <c r="BG5" s="155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41"/>
      <c r="CH5" s="154"/>
      <c r="CI5" s="154"/>
      <c r="CJ5" s="154"/>
      <c r="CK5" s="154"/>
      <c r="CL5" s="154"/>
      <c r="CM5" s="154"/>
      <c r="CN5" s="154"/>
      <c r="CO5" s="143"/>
      <c r="CP5" s="143"/>
    </row>
    <row r="6" spans="1:94" ht="9.95" customHeight="1" thickBot="1">
      <c r="A6" s="142"/>
      <c r="B6" s="142"/>
      <c r="C6" s="142"/>
      <c r="D6" s="142"/>
      <c r="E6" s="879" t="s">
        <v>31</v>
      </c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1"/>
      <c r="X6" s="881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488"/>
      <c r="AO6" s="489"/>
      <c r="AP6" s="489"/>
      <c r="AQ6" s="489"/>
      <c r="AR6" s="878"/>
      <c r="AS6" s="878"/>
      <c r="AT6" s="479"/>
      <c r="AU6" s="479"/>
      <c r="AV6" s="878"/>
      <c r="AW6" s="878"/>
      <c r="AX6" s="479"/>
      <c r="AY6" s="479"/>
      <c r="AZ6" s="878"/>
      <c r="BA6" s="878"/>
      <c r="BB6" s="479"/>
      <c r="BC6" s="480"/>
      <c r="BD6" s="143"/>
      <c r="BE6" s="154"/>
      <c r="BF6" s="155"/>
      <c r="BG6" s="155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43"/>
      <c r="CP6" s="143"/>
    </row>
    <row r="7" spans="1:94" ht="9.95" customHeight="1">
      <c r="A7" s="142"/>
      <c r="B7" s="142"/>
      <c r="C7" s="142"/>
      <c r="D7" s="14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3"/>
      <c r="X7" s="883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5"/>
      <c r="AK7" s="157"/>
      <c r="AL7" s="154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59"/>
      <c r="BA7" s="159"/>
      <c r="BB7" s="157"/>
      <c r="BC7" s="157"/>
      <c r="BD7" s="159"/>
      <c r="BE7" s="159"/>
      <c r="BF7" s="143"/>
      <c r="BG7" s="154"/>
      <c r="BH7" s="155"/>
      <c r="BI7" s="155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</row>
    <row r="8" spans="1:94" ht="9.95" customHeight="1" thickBot="1">
      <c r="A8" s="142"/>
      <c r="B8" s="142"/>
      <c r="C8" s="142"/>
      <c r="D8" s="142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5"/>
      <c r="AK8" s="155"/>
      <c r="AL8" s="155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59"/>
      <c r="BA8" s="159"/>
      <c r="BB8" s="157"/>
      <c r="BC8" s="157"/>
      <c r="BD8" s="159"/>
      <c r="BE8" s="159"/>
      <c r="BF8" s="143"/>
      <c r="BG8" s="154"/>
      <c r="BH8" s="155"/>
      <c r="BI8" s="155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</row>
    <row r="9" spans="1:94" ht="9.95" customHeight="1">
      <c r="A9" s="143"/>
      <c r="B9" s="143"/>
      <c r="C9" s="143"/>
      <c r="D9" s="143"/>
      <c r="E9" s="866" t="s">
        <v>89</v>
      </c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43"/>
      <c r="BA9" s="143"/>
      <c r="BB9" s="143"/>
      <c r="BC9" s="334" t="s">
        <v>34</v>
      </c>
      <c r="BD9" s="335"/>
      <c r="BE9" s="346" t="s">
        <v>11</v>
      </c>
      <c r="BF9" s="347"/>
      <c r="BG9" s="347"/>
      <c r="BH9" s="347"/>
      <c r="BI9" s="348"/>
      <c r="BJ9" s="868" t="s">
        <v>13</v>
      </c>
      <c r="BK9" s="869"/>
      <c r="BL9" s="869"/>
      <c r="BM9" s="869"/>
      <c r="BN9" s="869"/>
      <c r="BO9" s="869"/>
      <c r="BP9" s="869"/>
      <c r="BQ9" s="869"/>
      <c r="BR9" s="869"/>
      <c r="BS9" s="869"/>
      <c r="BT9" s="869"/>
      <c r="BU9" s="869"/>
      <c r="BV9" s="869"/>
      <c r="BW9" s="869"/>
      <c r="BX9" s="869"/>
      <c r="BY9" s="869"/>
      <c r="BZ9" s="869"/>
      <c r="CA9" s="869"/>
      <c r="CB9" s="869"/>
      <c r="CC9" s="869"/>
      <c r="CD9" s="869"/>
      <c r="CE9" s="869"/>
      <c r="CF9" s="869"/>
      <c r="CG9" s="869"/>
      <c r="CH9" s="869"/>
      <c r="CI9" s="290"/>
      <c r="CJ9" s="291"/>
      <c r="CK9" s="291"/>
      <c r="CL9" s="292"/>
      <c r="CM9" s="149"/>
      <c r="CN9" s="149"/>
      <c r="CO9" s="143"/>
      <c r="CP9" s="143"/>
    </row>
    <row r="10" spans="1:94" ht="9.95" customHeight="1">
      <c r="A10" s="143"/>
      <c r="B10" s="143"/>
      <c r="C10" s="143"/>
      <c r="D10" s="143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336"/>
      <c r="BD10" s="337"/>
      <c r="BE10" s="349"/>
      <c r="BF10" s="350"/>
      <c r="BG10" s="350"/>
      <c r="BH10" s="350"/>
      <c r="BI10" s="351"/>
      <c r="BJ10" s="870"/>
      <c r="BK10" s="871"/>
      <c r="BL10" s="871"/>
      <c r="BM10" s="871"/>
      <c r="BN10" s="871"/>
      <c r="BO10" s="871"/>
      <c r="BP10" s="871"/>
      <c r="BQ10" s="871"/>
      <c r="BR10" s="871"/>
      <c r="BS10" s="871"/>
      <c r="BT10" s="871"/>
      <c r="BU10" s="871"/>
      <c r="BV10" s="871"/>
      <c r="BW10" s="871"/>
      <c r="BX10" s="871"/>
      <c r="BY10" s="871"/>
      <c r="BZ10" s="871"/>
      <c r="CA10" s="871"/>
      <c r="CB10" s="871"/>
      <c r="CC10" s="871"/>
      <c r="CD10" s="871"/>
      <c r="CE10" s="871"/>
      <c r="CF10" s="871"/>
      <c r="CG10" s="871"/>
      <c r="CH10" s="871"/>
      <c r="CI10" s="280"/>
      <c r="CJ10" s="293"/>
      <c r="CK10" s="280"/>
      <c r="CL10" s="284"/>
      <c r="CM10" s="149"/>
      <c r="CN10" s="149"/>
      <c r="CO10" s="143"/>
      <c r="CP10" s="143"/>
    </row>
    <row r="11" spans="1:94" ht="9.95" customHeight="1">
      <c r="A11" s="143"/>
      <c r="B11" s="143"/>
      <c r="C11" s="143"/>
      <c r="D11" s="143"/>
      <c r="E11" s="144"/>
      <c r="F11" s="144"/>
      <c r="G11" s="144"/>
      <c r="H11" s="144"/>
      <c r="I11" s="144"/>
      <c r="J11" s="144"/>
      <c r="K11" s="145"/>
      <c r="L11" s="150"/>
      <c r="M11" s="146"/>
      <c r="N11" s="146"/>
      <c r="O11" s="150"/>
      <c r="P11" s="147"/>
      <c r="Q11" s="147"/>
      <c r="R11" s="147"/>
      <c r="S11" s="147"/>
      <c r="T11" s="155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336"/>
      <c r="BD11" s="337"/>
      <c r="BE11" s="349"/>
      <c r="BF11" s="350"/>
      <c r="BG11" s="350"/>
      <c r="BH11" s="350"/>
      <c r="BI11" s="351"/>
      <c r="BJ11" s="854"/>
      <c r="BK11" s="855"/>
      <c r="BL11" s="855"/>
      <c r="BM11" s="855"/>
      <c r="BN11" s="855"/>
      <c r="BO11" s="855"/>
      <c r="BP11" s="855"/>
      <c r="BQ11" s="855"/>
      <c r="BR11" s="855"/>
      <c r="BS11" s="855"/>
      <c r="BT11" s="855"/>
      <c r="BU11" s="855"/>
      <c r="BV11" s="855"/>
      <c r="BW11" s="855"/>
      <c r="BX11" s="855"/>
      <c r="BY11" s="855"/>
      <c r="BZ11" s="855"/>
      <c r="CA11" s="855"/>
      <c r="CB11" s="855"/>
      <c r="CC11" s="855"/>
      <c r="CD11" s="855"/>
      <c r="CE11" s="855"/>
      <c r="CF11" s="855"/>
      <c r="CG11" s="855"/>
      <c r="CH11" s="855"/>
      <c r="CI11" s="280"/>
      <c r="CJ11" s="293"/>
      <c r="CK11" s="280"/>
      <c r="CL11" s="284"/>
      <c r="CM11" s="149"/>
      <c r="CN11" s="149"/>
      <c r="CO11" s="143"/>
      <c r="CP11" s="143"/>
    </row>
    <row r="12" spans="1:94" ht="9" customHeight="1">
      <c r="A12" s="143"/>
      <c r="B12" s="143"/>
      <c r="C12" s="143"/>
      <c r="D12" s="143"/>
      <c r="E12" s="481" t="s">
        <v>8</v>
      </c>
      <c r="F12" s="482"/>
      <c r="G12" s="482"/>
      <c r="H12" s="482"/>
      <c r="I12" s="872"/>
      <c r="J12" s="872"/>
      <c r="K12" s="872"/>
      <c r="L12" s="483" t="s">
        <v>9</v>
      </c>
      <c r="M12" s="483"/>
      <c r="N12" s="872"/>
      <c r="O12" s="872"/>
      <c r="P12" s="872"/>
      <c r="Q12" s="483" t="s">
        <v>9</v>
      </c>
      <c r="R12" s="483"/>
      <c r="S12" s="872"/>
      <c r="T12" s="872"/>
      <c r="U12" s="872"/>
      <c r="V12" s="159"/>
      <c r="W12" s="150"/>
      <c r="X12" s="157"/>
      <c r="Y12" s="157"/>
      <c r="Z12" s="157"/>
      <c r="AA12" s="157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336"/>
      <c r="BD12" s="337"/>
      <c r="BE12" s="349"/>
      <c r="BF12" s="350"/>
      <c r="BG12" s="350"/>
      <c r="BH12" s="350"/>
      <c r="BI12" s="351"/>
      <c r="BJ12" s="856"/>
      <c r="BK12" s="855"/>
      <c r="BL12" s="855"/>
      <c r="BM12" s="855"/>
      <c r="BN12" s="855"/>
      <c r="BO12" s="855"/>
      <c r="BP12" s="855"/>
      <c r="BQ12" s="855"/>
      <c r="BR12" s="855"/>
      <c r="BS12" s="855"/>
      <c r="BT12" s="855"/>
      <c r="BU12" s="855"/>
      <c r="BV12" s="855"/>
      <c r="BW12" s="855"/>
      <c r="BX12" s="855"/>
      <c r="BY12" s="855"/>
      <c r="BZ12" s="855"/>
      <c r="CA12" s="855"/>
      <c r="CB12" s="855"/>
      <c r="CC12" s="855"/>
      <c r="CD12" s="855"/>
      <c r="CE12" s="855"/>
      <c r="CF12" s="855"/>
      <c r="CG12" s="855"/>
      <c r="CH12" s="855"/>
      <c r="CI12" s="280"/>
      <c r="CJ12" s="293"/>
      <c r="CK12" s="280"/>
      <c r="CL12" s="284"/>
      <c r="CM12" s="149"/>
      <c r="CN12" s="149"/>
      <c r="CO12" s="143"/>
      <c r="CP12" s="143"/>
    </row>
    <row r="13" spans="1:94" ht="9" customHeight="1">
      <c r="A13" s="143"/>
      <c r="B13" s="143"/>
      <c r="C13" s="143"/>
      <c r="D13" s="143"/>
      <c r="E13" s="481"/>
      <c r="F13" s="482"/>
      <c r="G13" s="482"/>
      <c r="H13" s="482"/>
      <c r="I13" s="872"/>
      <c r="J13" s="872"/>
      <c r="K13" s="872"/>
      <c r="L13" s="483"/>
      <c r="M13" s="483"/>
      <c r="N13" s="872"/>
      <c r="O13" s="872"/>
      <c r="P13" s="872"/>
      <c r="Q13" s="483"/>
      <c r="R13" s="483"/>
      <c r="S13" s="872"/>
      <c r="T13" s="872"/>
      <c r="U13" s="872"/>
      <c r="V13" s="159"/>
      <c r="W13" s="150"/>
      <c r="X13" s="157"/>
      <c r="Y13" s="157"/>
      <c r="Z13" s="157"/>
      <c r="AA13" s="157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336"/>
      <c r="BD13" s="337"/>
      <c r="BE13" s="340" t="s">
        <v>78</v>
      </c>
      <c r="BF13" s="341"/>
      <c r="BG13" s="341"/>
      <c r="BH13" s="341"/>
      <c r="BI13" s="342"/>
      <c r="BJ13" s="913"/>
      <c r="BK13" s="914"/>
      <c r="BL13" s="914"/>
      <c r="BM13" s="914"/>
      <c r="BN13" s="914"/>
      <c r="BO13" s="914"/>
      <c r="BP13" s="914"/>
      <c r="BQ13" s="914"/>
      <c r="BR13" s="914"/>
      <c r="BS13" s="914"/>
      <c r="BT13" s="914"/>
      <c r="BU13" s="914"/>
      <c r="BV13" s="914"/>
      <c r="BW13" s="914"/>
      <c r="BX13" s="914"/>
      <c r="BY13" s="914"/>
      <c r="BZ13" s="914"/>
      <c r="CA13" s="914"/>
      <c r="CB13" s="914"/>
      <c r="CC13" s="914"/>
      <c r="CD13" s="914"/>
      <c r="CE13" s="914"/>
      <c r="CF13" s="914"/>
      <c r="CG13" s="909" t="s">
        <v>94</v>
      </c>
      <c r="CH13" s="714"/>
      <c r="CI13" s="910"/>
      <c r="CJ13" s="910"/>
      <c r="CK13" s="910"/>
      <c r="CL13" s="814"/>
      <c r="CM13" s="149"/>
      <c r="CN13" s="149"/>
      <c r="CO13" s="143"/>
      <c r="CP13" s="143"/>
    </row>
    <row r="14" spans="1:94" ht="9" customHeight="1" thickBot="1">
      <c r="A14" s="143"/>
      <c r="B14" s="143"/>
      <c r="C14" s="143"/>
      <c r="D14" s="143"/>
      <c r="E14" s="482"/>
      <c r="F14" s="482"/>
      <c r="G14" s="482"/>
      <c r="H14" s="482"/>
      <c r="I14" s="714"/>
      <c r="J14" s="714"/>
      <c r="K14" s="714"/>
      <c r="L14" s="315"/>
      <c r="M14" s="315"/>
      <c r="N14" s="714"/>
      <c r="O14" s="714"/>
      <c r="P14" s="714"/>
      <c r="Q14" s="315"/>
      <c r="R14" s="315"/>
      <c r="S14" s="855"/>
      <c r="T14" s="855"/>
      <c r="U14" s="855"/>
      <c r="V14" s="159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43"/>
      <c r="BC14" s="336"/>
      <c r="BD14" s="337"/>
      <c r="BE14" s="340"/>
      <c r="BF14" s="341"/>
      <c r="BG14" s="341"/>
      <c r="BH14" s="341"/>
      <c r="BI14" s="342"/>
      <c r="BJ14" s="915"/>
      <c r="BK14" s="914"/>
      <c r="BL14" s="914"/>
      <c r="BM14" s="914"/>
      <c r="BN14" s="914"/>
      <c r="BO14" s="914"/>
      <c r="BP14" s="914"/>
      <c r="BQ14" s="914"/>
      <c r="BR14" s="914"/>
      <c r="BS14" s="914"/>
      <c r="BT14" s="914"/>
      <c r="BU14" s="914"/>
      <c r="BV14" s="914"/>
      <c r="BW14" s="914"/>
      <c r="BX14" s="914"/>
      <c r="BY14" s="914"/>
      <c r="BZ14" s="914"/>
      <c r="CA14" s="914"/>
      <c r="CB14" s="914"/>
      <c r="CC14" s="914"/>
      <c r="CD14" s="914"/>
      <c r="CE14" s="914"/>
      <c r="CF14" s="914"/>
      <c r="CG14" s="714"/>
      <c r="CH14" s="714"/>
      <c r="CI14" s="910"/>
      <c r="CJ14" s="910"/>
      <c r="CK14" s="910"/>
      <c r="CL14" s="814"/>
      <c r="CM14" s="149"/>
      <c r="CN14" s="149"/>
      <c r="CO14" s="143"/>
      <c r="CP14" s="143"/>
    </row>
    <row r="15" spans="1:94" ht="9" customHeight="1">
      <c r="A15" s="143"/>
      <c r="B15" s="143"/>
      <c r="C15" s="143"/>
      <c r="D15" s="143"/>
      <c r="E15" s="523" t="s">
        <v>10</v>
      </c>
      <c r="F15" s="498"/>
      <c r="G15" s="498"/>
      <c r="H15" s="498"/>
      <c r="I15" s="847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9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3"/>
      <c r="BC15" s="336"/>
      <c r="BD15" s="337"/>
      <c r="BE15" s="343"/>
      <c r="BF15" s="344"/>
      <c r="BG15" s="344"/>
      <c r="BH15" s="344"/>
      <c r="BI15" s="345"/>
      <c r="BJ15" s="915"/>
      <c r="BK15" s="914"/>
      <c r="BL15" s="914"/>
      <c r="BM15" s="914"/>
      <c r="BN15" s="914"/>
      <c r="BO15" s="914"/>
      <c r="BP15" s="914"/>
      <c r="BQ15" s="914"/>
      <c r="BR15" s="914"/>
      <c r="BS15" s="914"/>
      <c r="BT15" s="914"/>
      <c r="BU15" s="914"/>
      <c r="BV15" s="914"/>
      <c r="BW15" s="914"/>
      <c r="BX15" s="914"/>
      <c r="BY15" s="914"/>
      <c r="BZ15" s="914"/>
      <c r="CA15" s="914"/>
      <c r="CB15" s="914"/>
      <c r="CC15" s="914"/>
      <c r="CD15" s="914"/>
      <c r="CE15" s="914"/>
      <c r="CF15" s="914"/>
      <c r="CG15" s="714"/>
      <c r="CH15" s="714"/>
      <c r="CI15" s="910"/>
      <c r="CJ15" s="910"/>
      <c r="CK15" s="910"/>
      <c r="CL15" s="814"/>
      <c r="CM15" s="149"/>
      <c r="CN15" s="149"/>
      <c r="CO15" s="143"/>
      <c r="CP15" s="143"/>
    </row>
    <row r="16" spans="1:94" ht="9" customHeight="1">
      <c r="A16" s="143"/>
      <c r="B16" s="143"/>
      <c r="C16" s="143"/>
      <c r="D16" s="143"/>
      <c r="E16" s="524"/>
      <c r="F16" s="315"/>
      <c r="G16" s="315"/>
      <c r="H16" s="315"/>
      <c r="I16" s="850"/>
      <c r="J16" s="850"/>
      <c r="K16" s="850"/>
      <c r="L16" s="850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850"/>
      <c r="AI16" s="851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43"/>
      <c r="BC16" s="336"/>
      <c r="BD16" s="337"/>
      <c r="BE16" s="434" t="s">
        <v>12</v>
      </c>
      <c r="BF16" s="435"/>
      <c r="BG16" s="435"/>
      <c r="BH16" s="435"/>
      <c r="BI16" s="436"/>
      <c r="BJ16" s="854"/>
      <c r="BK16" s="855"/>
      <c r="BL16" s="855"/>
      <c r="BM16" s="855"/>
      <c r="BN16" s="855"/>
      <c r="BO16" s="855"/>
      <c r="BP16" s="855"/>
      <c r="BQ16" s="855"/>
      <c r="BR16" s="855"/>
      <c r="BS16" s="855"/>
      <c r="BT16" s="855"/>
      <c r="BU16" s="855"/>
      <c r="BV16" s="855"/>
      <c r="BW16" s="855"/>
      <c r="BX16" s="855"/>
      <c r="BY16" s="855"/>
      <c r="BZ16" s="855"/>
      <c r="CA16" s="855"/>
      <c r="CB16" s="855"/>
      <c r="CC16" s="855"/>
      <c r="CD16" s="855"/>
      <c r="CE16" s="855"/>
      <c r="CF16" s="855"/>
      <c r="CG16" s="855"/>
      <c r="CH16" s="855"/>
      <c r="CI16" s="280"/>
      <c r="CJ16" s="293"/>
      <c r="CK16" s="280"/>
      <c r="CL16" s="284"/>
      <c r="CM16" s="149"/>
      <c r="CN16" s="149"/>
      <c r="CO16" s="143"/>
      <c r="CP16" s="143"/>
    </row>
    <row r="17" spans="1:94" ht="9" customHeight="1" thickBot="1">
      <c r="A17" s="143"/>
      <c r="B17" s="143"/>
      <c r="C17" s="143"/>
      <c r="D17" s="143"/>
      <c r="E17" s="525"/>
      <c r="F17" s="526"/>
      <c r="G17" s="526"/>
      <c r="H17" s="526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2"/>
      <c r="V17" s="852"/>
      <c r="W17" s="852"/>
      <c r="X17" s="852"/>
      <c r="Y17" s="852"/>
      <c r="Z17" s="852"/>
      <c r="AA17" s="852"/>
      <c r="AB17" s="852"/>
      <c r="AC17" s="852"/>
      <c r="AD17" s="852"/>
      <c r="AE17" s="852"/>
      <c r="AF17" s="852"/>
      <c r="AG17" s="852"/>
      <c r="AH17" s="852"/>
      <c r="AI17" s="853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43"/>
      <c r="BC17" s="336"/>
      <c r="BD17" s="337"/>
      <c r="BE17" s="434"/>
      <c r="BF17" s="435"/>
      <c r="BG17" s="435"/>
      <c r="BH17" s="435"/>
      <c r="BI17" s="436"/>
      <c r="BJ17" s="856"/>
      <c r="BK17" s="855"/>
      <c r="BL17" s="855"/>
      <c r="BM17" s="855"/>
      <c r="BN17" s="855"/>
      <c r="BO17" s="855"/>
      <c r="BP17" s="855"/>
      <c r="BQ17" s="855"/>
      <c r="BR17" s="855"/>
      <c r="BS17" s="855"/>
      <c r="BT17" s="855"/>
      <c r="BU17" s="855"/>
      <c r="BV17" s="855"/>
      <c r="BW17" s="855"/>
      <c r="BX17" s="855"/>
      <c r="BY17" s="855"/>
      <c r="BZ17" s="855"/>
      <c r="CA17" s="855"/>
      <c r="CB17" s="855"/>
      <c r="CC17" s="855"/>
      <c r="CD17" s="855"/>
      <c r="CE17" s="855"/>
      <c r="CF17" s="855"/>
      <c r="CG17" s="855"/>
      <c r="CH17" s="855"/>
      <c r="CI17" s="282"/>
      <c r="CJ17" s="282"/>
      <c r="CK17" s="282"/>
      <c r="CL17" s="285"/>
      <c r="CM17" s="149"/>
      <c r="CN17" s="149"/>
      <c r="CO17" s="143"/>
      <c r="CP17" s="143"/>
    </row>
    <row r="18" spans="1:94" ht="9" customHeight="1">
      <c r="A18" s="143"/>
      <c r="B18" s="143"/>
      <c r="C18" s="143"/>
      <c r="D18" s="143"/>
      <c r="E18" s="148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43"/>
      <c r="BC18" s="336"/>
      <c r="BD18" s="337"/>
      <c r="BE18" s="381" t="s">
        <v>14</v>
      </c>
      <c r="BF18" s="382"/>
      <c r="BG18" s="382"/>
      <c r="BH18" s="382"/>
      <c r="BI18" s="383"/>
      <c r="BJ18" s="911"/>
      <c r="BK18" s="834"/>
      <c r="BL18" s="834"/>
      <c r="BM18" s="834"/>
      <c r="BN18" s="834"/>
      <c r="BO18" s="834"/>
      <c r="BP18" s="834"/>
      <c r="BQ18" s="834"/>
      <c r="BR18" s="834"/>
      <c r="BS18" s="834"/>
      <c r="BT18" s="834"/>
      <c r="BU18" s="834"/>
      <c r="BV18" s="834"/>
      <c r="BW18" s="834"/>
      <c r="BX18" s="834"/>
      <c r="BY18" s="834"/>
      <c r="BZ18" s="834"/>
      <c r="CA18" s="834"/>
      <c r="CB18" s="834"/>
      <c r="CC18" s="834"/>
      <c r="CD18" s="834"/>
      <c r="CE18" s="834"/>
      <c r="CF18" s="834"/>
      <c r="CG18" s="834"/>
      <c r="CH18" s="834"/>
      <c r="CI18" s="834"/>
      <c r="CJ18" s="834"/>
      <c r="CK18" s="834"/>
      <c r="CL18" s="835"/>
      <c r="CM18" s="149"/>
      <c r="CN18" s="149"/>
      <c r="CO18" s="143"/>
      <c r="CP18" s="143"/>
    </row>
    <row r="19" spans="1:94" ht="9" customHeight="1" thickBot="1">
      <c r="A19" s="143"/>
      <c r="B19" s="143"/>
      <c r="C19" s="143"/>
      <c r="D19" s="143"/>
      <c r="E19" s="148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50"/>
      <c r="AK19" s="873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43"/>
      <c r="BC19" s="338"/>
      <c r="BD19" s="339"/>
      <c r="BE19" s="384"/>
      <c r="BF19" s="385"/>
      <c r="BG19" s="385"/>
      <c r="BH19" s="385"/>
      <c r="BI19" s="386"/>
      <c r="BJ19" s="912"/>
      <c r="BK19" s="757"/>
      <c r="BL19" s="757"/>
      <c r="BM19" s="757"/>
      <c r="BN19" s="757"/>
      <c r="BO19" s="757"/>
      <c r="BP19" s="757"/>
      <c r="BQ19" s="757"/>
      <c r="BR19" s="757"/>
      <c r="BS19" s="757"/>
      <c r="BT19" s="757"/>
      <c r="BU19" s="757"/>
      <c r="BV19" s="757"/>
      <c r="BW19" s="757"/>
      <c r="BX19" s="757"/>
      <c r="BY19" s="757"/>
      <c r="BZ19" s="757"/>
      <c r="CA19" s="757"/>
      <c r="CB19" s="757"/>
      <c r="CC19" s="757"/>
      <c r="CD19" s="757"/>
      <c r="CE19" s="757"/>
      <c r="CF19" s="757"/>
      <c r="CG19" s="757"/>
      <c r="CH19" s="757"/>
      <c r="CI19" s="757"/>
      <c r="CJ19" s="757"/>
      <c r="CK19" s="757"/>
      <c r="CL19" s="758"/>
      <c r="CM19" s="149"/>
      <c r="CN19" s="149"/>
      <c r="CO19" s="143"/>
      <c r="CP19" s="143"/>
    </row>
    <row r="20" spans="1:94" ht="9" customHeight="1">
      <c r="A20" s="143"/>
      <c r="B20" s="143"/>
      <c r="C20" s="143"/>
      <c r="D20" s="143"/>
      <c r="E20" s="144"/>
      <c r="F20" s="144"/>
      <c r="G20" s="144"/>
      <c r="H20" s="144"/>
      <c r="I20" s="144"/>
      <c r="J20" s="144"/>
      <c r="K20" s="145"/>
      <c r="L20" s="150"/>
      <c r="M20" s="146"/>
      <c r="N20" s="146"/>
      <c r="O20" s="150"/>
      <c r="P20" s="147"/>
      <c r="Q20" s="147"/>
      <c r="R20" s="147"/>
      <c r="S20" s="147"/>
      <c r="T20" s="155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874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43"/>
      <c r="BC20" s="151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  <c r="CH20" s="153"/>
      <c r="CI20" s="153"/>
      <c r="CJ20" s="153"/>
      <c r="CK20" s="153"/>
      <c r="CL20" s="143"/>
      <c r="CM20" s="143"/>
      <c r="CN20" s="143"/>
      <c r="CO20" s="143"/>
      <c r="CP20" s="143"/>
    </row>
    <row r="21" spans="1:94" ht="9" customHeight="1" thickBot="1">
      <c r="A21" s="143"/>
      <c r="B21" s="143"/>
      <c r="C21" s="143"/>
      <c r="D21" s="143"/>
      <c r="E21" s="144"/>
      <c r="F21" s="144"/>
      <c r="G21" s="144"/>
      <c r="H21" s="144"/>
      <c r="I21" s="144"/>
      <c r="J21" s="144"/>
      <c r="K21" s="145"/>
      <c r="L21" s="150"/>
      <c r="M21" s="146"/>
      <c r="N21" s="146"/>
      <c r="O21" s="150"/>
      <c r="P21" s="147"/>
      <c r="Q21" s="147"/>
      <c r="R21" s="147"/>
      <c r="S21" s="147"/>
      <c r="T21" s="155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60"/>
      <c r="BD21" s="160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3"/>
      <c r="CP21" s="143"/>
    </row>
    <row r="22" spans="1:94" ht="9.95" customHeight="1">
      <c r="A22" s="143"/>
      <c r="B22" s="143"/>
      <c r="C22" s="143"/>
      <c r="D22" s="143"/>
      <c r="E22" s="514" t="s">
        <v>15</v>
      </c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6"/>
      <c r="T22" s="497" t="s">
        <v>0</v>
      </c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9"/>
      <c r="AF22" s="886" t="s">
        <v>1</v>
      </c>
      <c r="AG22" s="887"/>
      <c r="AH22" s="887"/>
      <c r="AI22" s="887"/>
      <c r="AJ22" s="887"/>
      <c r="AK22" s="887"/>
      <c r="AL22" s="892">
        <v>0.1</v>
      </c>
      <c r="AM22" s="892"/>
      <c r="AN22" s="893"/>
      <c r="AO22" s="504" t="s">
        <v>2</v>
      </c>
      <c r="AP22" s="498"/>
      <c r="AQ22" s="498"/>
      <c r="AR22" s="498"/>
      <c r="AS22" s="498"/>
      <c r="AT22" s="498"/>
      <c r="AU22" s="498"/>
      <c r="AV22" s="498"/>
      <c r="AW22" s="498"/>
      <c r="AX22" s="498"/>
      <c r="AY22" s="505"/>
      <c r="AZ22" s="161"/>
      <c r="BA22" s="143"/>
      <c r="BB22" s="143"/>
      <c r="BC22" s="916" t="s">
        <v>16</v>
      </c>
      <c r="BD22" s="917"/>
      <c r="BE22" s="917"/>
      <c r="BF22" s="917"/>
      <c r="BG22" s="917"/>
      <c r="BH22" s="917"/>
      <c r="BI22" s="918"/>
      <c r="BJ22" s="919" t="s">
        <v>80</v>
      </c>
      <c r="BK22" s="920"/>
      <c r="BL22" s="921"/>
      <c r="BM22" s="928" t="s">
        <v>81</v>
      </c>
      <c r="BN22" s="929"/>
      <c r="BO22" s="929"/>
      <c r="BP22" s="929"/>
      <c r="BQ22" s="929"/>
      <c r="BR22" s="929"/>
      <c r="BS22" s="929"/>
      <c r="BT22" s="929"/>
      <c r="BU22" s="929"/>
      <c r="BV22" s="929"/>
      <c r="BW22" s="929"/>
      <c r="BX22" s="93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61"/>
      <c r="CN22" s="161"/>
      <c r="CO22" s="143"/>
      <c r="CP22" s="143"/>
    </row>
    <row r="23" spans="1:94" ht="9.95" customHeight="1">
      <c r="A23" s="143"/>
      <c r="B23" s="143"/>
      <c r="C23" s="143"/>
      <c r="D23" s="143"/>
      <c r="E23" s="517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9"/>
      <c r="T23" s="32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500"/>
      <c r="AF23" s="888"/>
      <c r="AG23" s="889"/>
      <c r="AH23" s="889"/>
      <c r="AI23" s="889"/>
      <c r="AJ23" s="889"/>
      <c r="AK23" s="889"/>
      <c r="AL23" s="894"/>
      <c r="AM23" s="894"/>
      <c r="AN23" s="895"/>
      <c r="AO23" s="320"/>
      <c r="AP23" s="450"/>
      <c r="AQ23" s="450"/>
      <c r="AR23" s="450"/>
      <c r="AS23" s="450"/>
      <c r="AT23" s="450"/>
      <c r="AU23" s="450"/>
      <c r="AV23" s="450"/>
      <c r="AW23" s="450"/>
      <c r="AX23" s="450"/>
      <c r="AY23" s="491"/>
      <c r="AZ23" s="155"/>
      <c r="BA23" s="143"/>
      <c r="BB23" s="143"/>
      <c r="BC23" s="762"/>
      <c r="BD23" s="763"/>
      <c r="BE23" s="763"/>
      <c r="BF23" s="763"/>
      <c r="BG23" s="763"/>
      <c r="BH23" s="763"/>
      <c r="BI23" s="764"/>
      <c r="BJ23" s="922"/>
      <c r="BK23" s="923"/>
      <c r="BL23" s="924"/>
      <c r="BM23" s="931"/>
      <c r="BN23" s="932"/>
      <c r="BO23" s="932"/>
      <c r="BP23" s="932"/>
      <c r="BQ23" s="932"/>
      <c r="BR23" s="932"/>
      <c r="BS23" s="932"/>
      <c r="BT23" s="932"/>
      <c r="BU23" s="932"/>
      <c r="BV23" s="932"/>
      <c r="BW23" s="932"/>
      <c r="BX23" s="933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3"/>
      <c r="CJ23" s="143"/>
      <c r="CK23" s="143"/>
      <c r="CL23" s="143"/>
      <c r="CM23" s="302"/>
      <c r="CN23" s="302"/>
      <c r="CO23" s="143"/>
      <c r="CP23" s="143"/>
    </row>
    <row r="24" spans="1:94" ht="9.95" customHeight="1">
      <c r="A24" s="143"/>
      <c r="B24" s="143"/>
      <c r="C24" s="143"/>
      <c r="D24" s="143"/>
      <c r="E24" s="520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2"/>
      <c r="T24" s="501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3"/>
      <c r="AF24" s="890"/>
      <c r="AG24" s="891"/>
      <c r="AH24" s="891"/>
      <c r="AI24" s="891"/>
      <c r="AJ24" s="891"/>
      <c r="AK24" s="891"/>
      <c r="AL24" s="896"/>
      <c r="AM24" s="896"/>
      <c r="AN24" s="897"/>
      <c r="AO24" s="501"/>
      <c r="AP24" s="502"/>
      <c r="AQ24" s="502"/>
      <c r="AR24" s="502"/>
      <c r="AS24" s="502"/>
      <c r="AT24" s="502"/>
      <c r="AU24" s="502"/>
      <c r="AV24" s="502"/>
      <c r="AW24" s="502"/>
      <c r="AX24" s="502"/>
      <c r="AY24" s="506"/>
      <c r="AZ24" s="143"/>
      <c r="BA24" s="150"/>
      <c r="BB24" s="150"/>
      <c r="BC24" s="839"/>
      <c r="BD24" s="780"/>
      <c r="BE24" s="780"/>
      <c r="BF24" s="780"/>
      <c r="BG24" s="780"/>
      <c r="BH24" s="780"/>
      <c r="BI24" s="840"/>
      <c r="BJ24" s="925"/>
      <c r="BK24" s="926"/>
      <c r="BL24" s="927"/>
      <c r="BM24" s="934"/>
      <c r="BN24" s="935"/>
      <c r="BO24" s="935"/>
      <c r="BP24" s="935"/>
      <c r="BQ24" s="935"/>
      <c r="BR24" s="935"/>
      <c r="BS24" s="935"/>
      <c r="BT24" s="935"/>
      <c r="BU24" s="935"/>
      <c r="BV24" s="935"/>
      <c r="BW24" s="935"/>
      <c r="BX24" s="936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3"/>
      <c r="CJ24" s="143"/>
      <c r="CK24" s="143"/>
      <c r="CL24" s="143"/>
      <c r="CM24" s="302"/>
      <c r="CN24" s="302"/>
      <c r="CO24" s="143"/>
      <c r="CP24" s="143"/>
    </row>
    <row r="25" spans="1:94" ht="9.6" customHeight="1">
      <c r="A25" s="143"/>
      <c r="B25" s="143"/>
      <c r="C25" s="143"/>
      <c r="D25" s="143"/>
      <c r="E25" s="550" t="s">
        <v>32</v>
      </c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2"/>
      <c r="T25" s="816">
        <v>1000000</v>
      </c>
      <c r="U25" s="817"/>
      <c r="V25" s="817"/>
      <c r="W25" s="817"/>
      <c r="X25" s="817"/>
      <c r="Y25" s="817"/>
      <c r="Z25" s="817"/>
      <c r="AA25" s="817"/>
      <c r="AB25" s="817"/>
      <c r="AC25" s="817"/>
      <c r="AD25" s="817"/>
      <c r="AE25" s="818"/>
      <c r="AF25" s="825">
        <f>T25*AL22</f>
        <v>100000</v>
      </c>
      <c r="AG25" s="826"/>
      <c r="AH25" s="826"/>
      <c r="AI25" s="826"/>
      <c r="AJ25" s="826"/>
      <c r="AK25" s="826"/>
      <c r="AL25" s="826"/>
      <c r="AM25" s="826"/>
      <c r="AN25" s="827"/>
      <c r="AO25" s="816">
        <f>SUM(T25:AN28)</f>
        <v>1100000</v>
      </c>
      <c r="AP25" s="834"/>
      <c r="AQ25" s="834"/>
      <c r="AR25" s="834"/>
      <c r="AS25" s="834"/>
      <c r="AT25" s="834"/>
      <c r="AU25" s="834"/>
      <c r="AV25" s="834"/>
      <c r="AW25" s="834"/>
      <c r="AX25" s="834"/>
      <c r="AY25" s="835"/>
      <c r="AZ25" s="143"/>
      <c r="BA25" s="150"/>
      <c r="BB25" s="150"/>
      <c r="BC25" s="759" t="s">
        <v>17</v>
      </c>
      <c r="BD25" s="760"/>
      <c r="BE25" s="760"/>
      <c r="BF25" s="760"/>
      <c r="BG25" s="760"/>
      <c r="BH25" s="760"/>
      <c r="BI25" s="761"/>
      <c r="BJ25" s="766" t="s">
        <v>82</v>
      </c>
      <c r="BK25" s="767"/>
      <c r="BL25" s="768"/>
      <c r="BM25" s="937"/>
      <c r="BN25" s="760"/>
      <c r="BO25" s="760"/>
      <c r="BP25" s="760"/>
      <c r="BQ25" s="760"/>
      <c r="BR25" s="760"/>
      <c r="BS25" s="760"/>
      <c r="BT25" s="760"/>
      <c r="BU25" s="760"/>
      <c r="BV25" s="760"/>
      <c r="BW25" s="760"/>
      <c r="BX25" s="776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3"/>
      <c r="CJ25" s="143"/>
      <c r="CK25" s="143"/>
      <c r="CL25" s="143"/>
      <c r="CM25" s="302"/>
      <c r="CN25" s="302"/>
      <c r="CO25" s="143"/>
      <c r="CP25" s="143"/>
    </row>
    <row r="26" spans="1:94" ht="9.6" customHeight="1">
      <c r="A26" s="143"/>
      <c r="B26" s="143"/>
      <c r="C26" s="143"/>
      <c r="D26" s="143"/>
      <c r="E26" s="517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9"/>
      <c r="T26" s="819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1"/>
      <c r="AF26" s="828"/>
      <c r="AG26" s="829"/>
      <c r="AH26" s="829"/>
      <c r="AI26" s="829"/>
      <c r="AJ26" s="829"/>
      <c r="AK26" s="829"/>
      <c r="AL26" s="829"/>
      <c r="AM26" s="829"/>
      <c r="AN26" s="830"/>
      <c r="AO26" s="754"/>
      <c r="AP26" s="716"/>
      <c r="AQ26" s="716"/>
      <c r="AR26" s="716"/>
      <c r="AS26" s="716"/>
      <c r="AT26" s="716"/>
      <c r="AU26" s="716"/>
      <c r="AV26" s="716"/>
      <c r="AW26" s="716"/>
      <c r="AX26" s="716"/>
      <c r="AY26" s="755"/>
      <c r="AZ26" s="150"/>
      <c r="BA26" s="150"/>
      <c r="BB26" s="150"/>
      <c r="BC26" s="762"/>
      <c r="BD26" s="763"/>
      <c r="BE26" s="763"/>
      <c r="BF26" s="763"/>
      <c r="BG26" s="763"/>
      <c r="BH26" s="763"/>
      <c r="BI26" s="764"/>
      <c r="BJ26" s="769"/>
      <c r="BK26" s="770"/>
      <c r="BL26" s="771"/>
      <c r="BM26" s="777"/>
      <c r="BN26" s="763"/>
      <c r="BO26" s="763"/>
      <c r="BP26" s="763"/>
      <c r="BQ26" s="763"/>
      <c r="BR26" s="763"/>
      <c r="BS26" s="763"/>
      <c r="BT26" s="763"/>
      <c r="BU26" s="763"/>
      <c r="BV26" s="763"/>
      <c r="BW26" s="763"/>
      <c r="BX26" s="778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3"/>
      <c r="CJ26" s="143"/>
      <c r="CK26" s="143"/>
      <c r="CL26" s="143"/>
      <c r="CM26" s="302"/>
      <c r="CN26" s="302"/>
      <c r="CO26" s="143"/>
      <c r="CP26" s="143"/>
    </row>
    <row r="27" spans="1:94" ht="9.6" customHeight="1">
      <c r="A27" s="143"/>
      <c r="B27" s="143"/>
      <c r="C27" s="143"/>
      <c r="D27" s="143"/>
      <c r="E27" s="517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9"/>
      <c r="T27" s="819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1"/>
      <c r="AF27" s="828"/>
      <c r="AG27" s="829"/>
      <c r="AH27" s="829"/>
      <c r="AI27" s="829"/>
      <c r="AJ27" s="829"/>
      <c r="AK27" s="829"/>
      <c r="AL27" s="829"/>
      <c r="AM27" s="829"/>
      <c r="AN27" s="830"/>
      <c r="AO27" s="754"/>
      <c r="AP27" s="716"/>
      <c r="AQ27" s="716"/>
      <c r="AR27" s="716"/>
      <c r="AS27" s="716"/>
      <c r="AT27" s="716"/>
      <c r="AU27" s="716"/>
      <c r="AV27" s="716"/>
      <c r="AW27" s="716"/>
      <c r="AX27" s="716"/>
      <c r="AY27" s="755"/>
      <c r="AZ27" s="150"/>
      <c r="BA27" s="150"/>
      <c r="BB27" s="150"/>
      <c r="BC27" s="762"/>
      <c r="BD27" s="763"/>
      <c r="BE27" s="763"/>
      <c r="BF27" s="763"/>
      <c r="BG27" s="763"/>
      <c r="BH27" s="763"/>
      <c r="BI27" s="764"/>
      <c r="BJ27" s="769"/>
      <c r="BK27" s="770"/>
      <c r="BL27" s="771"/>
      <c r="BM27" s="777"/>
      <c r="BN27" s="763"/>
      <c r="BO27" s="763"/>
      <c r="BP27" s="763"/>
      <c r="BQ27" s="763"/>
      <c r="BR27" s="763"/>
      <c r="BS27" s="763"/>
      <c r="BT27" s="763"/>
      <c r="BU27" s="763"/>
      <c r="BV27" s="763"/>
      <c r="BW27" s="763"/>
      <c r="BX27" s="778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3"/>
      <c r="CJ27" s="143"/>
      <c r="CK27" s="143"/>
      <c r="CL27" s="143"/>
      <c r="CM27" s="302"/>
      <c r="CN27" s="302"/>
      <c r="CO27" s="143"/>
      <c r="CP27" s="143"/>
    </row>
    <row r="28" spans="1:94" ht="9.6" customHeight="1">
      <c r="A28" s="143"/>
      <c r="B28" s="143"/>
      <c r="C28" s="143"/>
      <c r="D28" s="143"/>
      <c r="E28" s="520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2"/>
      <c r="T28" s="857"/>
      <c r="U28" s="858"/>
      <c r="V28" s="858"/>
      <c r="W28" s="858"/>
      <c r="X28" s="858"/>
      <c r="Y28" s="858"/>
      <c r="Z28" s="858"/>
      <c r="AA28" s="858"/>
      <c r="AB28" s="858"/>
      <c r="AC28" s="858"/>
      <c r="AD28" s="858"/>
      <c r="AE28" s="859"/>
      <c r="AF28" s="860"/>
      <c r="AG28" s="861"/>
      <c r="AH28" s="861"/>
      <c r="AI28" s="861"/>
      <c r="AJ28" s="861"/>
      <c r="AK28" s="861"/>
      <c r="AL28" s="861"/>
      <c r="AM28" s="861"/>
      <c r="AN28" s="862"/>
      <c r="AO28" s="863"/>
      <c r="AP28" s="864"/>
      <c r="AQ28" s="864"/>
      <c r="AR28" s="864"/>
      <c r="AS28" s="864"/>
      <c r="AT28" s="864"/>
      <c r="AU28" s="864"/>
      <c r="AV28" s="864"/>
      <c r="AW28" s="864"/>
      <c r="AX28" s="864"/>
      <c r="AY28" s="865"/>
      <c r="AZ28" s="150"/>
      <c r="BA28" s="150"/>
      <c r="BB28" s="150"/>
      <c r="BC28" s="839"/>
      <c r="BD28" s="780"/>
      <c r="BE28" s="780"/>
      <c r="BF28" s="780"/>
      <c r="BG28" s="780"/>
      <c r="BH28" s="780"/>
      <c r="BI28" s="840"/>
      <c r="BJ28" s="772"/>
      <c r="BK28" s="773"/>
      <c r="BL28" s="774"/>
      <c r="BM28" s="779"/>
      <c r="BN28" s="780"/>
      <c r="BO28" s="780"/>
      <c r="BP28" s="780"/>
      <c r="BQ28" s="780"/>
      <c r="BR28" s="780"/>
      <c r="BS28" s="780"/>
      <c r="BT28" s="780"/>
      <c r="BU28" s="780"/>
      <c r="BV28" s="780"/>
      <c r="BW28" s="780"/>
      <c r="BX28" s="781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3"/>
      <c r="CJ28" s="143"/>
      <c r="CK28" s="143"/>
      <c r="CL28" s="143"/>
      <c r="CM28" s="302"/>
      <c r="CN28" s="302"/>
      <c r="CO28" s="143"/>
      <c r="CP28" s="143"/>
    </row>
    <row r="29" spans="1:94" ht="9.6" customHeight="1">
      <c r="A29" s="143"/>
      <c r="B29" s="143"/>
      <c r="C29" s="143"/>
      <c r="D29" s="143"/>
      <c r="E29" s="553" t="s">
        <v>91</v>
      </c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61" t="s">
        <v>79</v>
      </c>
      <c r="S29" s="562"/>
      <c r="T29" s="816">
        <v>1000000</v>
      </c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818"/>
      <c r="AF29" s="825">
        <f>T29*AL22</f>
        <v>100000</v>
      </c>
      <c r="AG29" s="826"/>
      <c r="AH29" s="826"/>
      <c r="AI29" s="826"/>
      <c r="AJ29" s="826"/>
      <c r="AK29" s="826"/>
      <c r="AL29" s="826"/>
      <c r="AM29" s="826"/>
      <c r="AN29" s="827"/>
      <c r="AO29" s="816">
        <f>SUM(T29:AN32)</f>
        <v>1100000</v>
      </c>
      <c r="AP29" s="834"/>
      <c r="AQ29" s="834"/>
      <c r="AR29" s="834"/>
      <c r="AS29" s="834"/>
      <c r="AT29" s="834"/>
      <c r="AU29" s="834"/>
      <c r="AV29" s="834"/>
      <c r="AW29" s="834"/>
      <c r="AX29" s="834"/>
      <c r="AY29" s="835"/>
      <c r="AZ29" s="150"/>
      <c r="BA29" s="150"/>
      <c r="BB29" s="150"/>
      <c r="BC29" s="759" t="s">
        <v>4</v>
      </c>
      <c r="BD29" s="760"/>
      <c r="BE29" s="760"/>
      <c r="BF29" s="760"/>
      <c r="BG29" s="760"/>
      <c r="BH29" s="760"/>
      <c r="BI29" s="761"/>
      <c r="BJ29" s="766" t="s">
        <v>82</v>
      </c>
      <c r="BK29" s="767"/>
      <c r="BL29" s="768"/>
      <c r="BM29" s="775"/>
      <c r="BN29" s="760"/>
      <c r="BO29" s="760"/>
      <c r="BP29" s="760"/>
      <c r="BQ29" s="760"/>
      <c r="BR29" s="760"/>
      <c r="BS29" s="760"/>
      <c r="BT29" s="760"/>
      <c r="BU29" s="760"/>
      <c r="BV29" s="760"/>
      <c r="BW29" s="760"/>
      <c r="BX29" s="776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300"/>
      <c r="CN29" s="300"/>
      <c r="CO29" s="143"/>
      <c r="CP29" s="143"/>
    </row>
    <row r="30" spans="1:94" ht="9.6" customHeight="1">
      <c r="A30" s="143"/>
      <c r="B30" s="143"/>
      <c r="C30" s="143"/>
      <c r="D30" s="143"/>
      <c r="E30" s="555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63"/>
      <c r="S30" s="564"/>
      <c r="T30" s="819"/>
      <c r="U30" s="820"/>
      <c r="V30" s="820"/>
      <c r="W30" s="820"/>
      <c r="X30" s="820"/>
      <c r="Y30" s="820"/>
      <c r="Z30" s="820"/>
      <c r="AA30" s="820"/>
      <c r="AB30" s="820"/>
      <c r="AC30" s="820"/>
      <c r="AD30" s="820"/>
      <c r="AE30" s="821"/>
      <c r="AF30" s="828"/>
      <c r="AG30" s="829"/>
      <c r="AH30" s="829"/>
      <c r="AI30" s="829"/>
      <c r="AJ30" s="829"/>
      <c r="AK30" s="829"/>
      <c r="AL30" s="829"/>
      <c r="AM30" s="829"/>
      <c r="AN30" s="830"/>
      <c r="AO30" s="754"/>
      <c r="AP30" s="716"/>
      <c r="AQ30" s="716"/>
      <c r="AR30" s="716"/>
      <c r="AS30" s="716"/>
      <c r="AT30" s="716"/>
      <c r="AU30" s="716"/>
      <c r="AV30" s="716"/>
      <c r="AW30" s="716"/>
      <c r="AX30" s="716"/>
      <c r="AY30" s="755"/>
      <c r="AZ30" s="150"/>
      <c r="BA30" s="150"/>
      <c r="BB30" s="150"/>
      <c r="BC30" s="762"/>
      <c r="BD30" s="763"/>
      <c r="BE30" s="763"/>
      <c r="BF30" s="763"/>
      <c r="BG30" s="763"/>
      <c r="BH30" s="763"/>
      <c r="BI30" s="764"/>
      <c r="BJ30" s="769"/>
      <c r="BK30" s="770"/>
      <c r="BL30" s="771"/>
      <c r="BM30" s="777"/>
      <c r="BN30" s="763"/>
      <c r="BO30" s="763"/>
      <c r="BP30" s="763"/>
      <c r="BQ30" s="763"/>
      <c r="BR30" s="763"/>
      <c r="BS30" s="763"/>
      <c r="BT30" s="763"/>
      <c r="BU30" s="763"/>
      <c r="BV30" s="763"/>
      <c r="BW30" s="763"/>
      <c r="BX30" s="778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300"/>
      <c r="CN30" s="300"/>
      <c r="CO30" s="143"/>
      <c r="CP30" s="143"/>
    </row>
    <row r="31" spans="1:94" ht="9.6" customHeight="1">
      <c r="A31" s="143"/>
      <c r="B31" s="143"/>
      <c r="C31" s="143"/>
      <c r="D31" s="143"/>
      <c r="E31" s="555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63"/>
      <c r="S31" s="564"/>
      <c r="T31" s="819"/>
      <c r="U31" s="820"/>
      <c r="V31" s="820"/>
      <c r="W31" s="820"/>
      <c r="X31" s="820"/>
      <c r="Y31" s="820"/>
      <c r="Z31" s="820"/>
      <c r="AA31" s="820"/>
      <c r="AB31" s="820"/>
      <c r="AC31" s="820"/>
      <c r="AD31" s="820"/>
      <c r="AE31" s="821"/>
      <c r="AF31" s="828"/>
      <c r="AG31" s="829"/>
      <c r="AH31" s="829"/>
      <c r="AI31" s="829"/>
      <c r="AJ31" s="829"/>
      <c r="AK31" s="829"/>
      <c r="AL31" s="829"/>
      <c r="AM31" s="829"/>
      <c r="AN31" s="830"/>
      <c r="AO31" s="754"/>
      <c r="AP31" s="716"/>
      <c r="AQ31" s="716"/>
      <c r="AR31" s="716"/>
      <c r="AS31" s="716"/>
      <c r="AT31" s="716"/>
      <c r="AU31" s="716"/>
      <c r="AV31" s="716"/>
      <c r="AW31" s="716"/>
      <c r="AX31" s="716"/>
      <c r="AY31" s="755"/>
      <c r="AZ31" s="150"/>
      <c r="BA31" s="150"/>
      <c r="BB31" s="150"/>
      <c r="BC31" s="762"/>
      <c r="BD31" s="763"/>
      <c r="BE31" s="763"/>
      <c r="BF31" s="763"/>
      <c r="BG31" s="763"/>
      <c r="BH31" s="763"/>
      <c r="BI31" s="764"/>
      <c r="BJ31" s="769"/>
      <c r="BK31" s="770"/>
      <c r="BL31" s="771"/>
      <c r="BM31" s="777"/>
      <c r="BN31" s="763"/>
      <c r="BO31" s="763"/>
      <c r="BP31" s="763"/>
      <c r="BQ31" s="763"/>
      <c r="BR31" s="763"/>
      <c r="BS31" s="763"/>
      <c r="BT31" s="763"/>
      <c r="BU31" s="763"/>
      <c r="BV31" s="763"/>
      <c r="BW31" s="763"/>
      <c r="BX31" s="778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301"/>
      <c r="CN31" s="301"/>
      <c r="CO31" s="143"/>
      <c r="CP31" s="143"/>
    </row>
    <row r="32" spans="1:94" ht="9.6" customHeight="1">
      <c r="A32" s="143"/>
      <c r="B32" s="143"/>
      <c r="C32" s="143"/>
      <c r="D32" s="143"/>
      <c r="E32" s="557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65"/>
      <c r="S32" s="566"/>
      <c r="T32" s="857"/>
      <c r="U32" s="858"/>
      <c r="V32" s="858"/>
      <c r="W32" s="858"/>
      <c r="X32" s="858"/>
      <c r="Y32" s="858"/>
      <c r="Z32" s="858"/>
      <c r="AA32" s="858"/>
      <c r="AB32" s="858"/>
      <c r="AC32" s="858"/>
      <c r="AD32" s="858"/>
      <c r="AE32" s="859"/>
      <c r="AF32" s="860"/>
      <c r="AG32" s="861"/>
      <c r="AH32" s="861"/>
      <c r="AI32" s="861"/>
      <c r="AJ32" s="861"/>
      <c r="AK32" s="861"/>
      <c r="AL32" s="861"/>
      <c r="AM32" s="861"/>
      <c r="AN32" s="862"/>
      <c r="AO32" s="863"/>
      <c r="AP32" s="864"/>
      <c r="AQ32" s="864"/>
      <c r="AR32" s="864"/>
      <c r="AS32" s="864"/>
      <c r="AT32" s="864"/>
      <c r="AU32" s="864"/>
      <c r="AV32" s="864"/>
      <c r="AW32" s="864"/>
      <c r="AX32" s="864"/>
      <c r="AY32" s="865"/>
      <c r="AZ32" s="150"/>
      <c r="BA32" s="150"/>
      <c r="BB32" s="150"/>
      <c r="BC32" s="839"/>
      <c r="BD32" s="780"/>
      <c r="BE32" s="780"/>
      <c r="BF32" s="780"/>
      <c r="BG32" s="780"/>
      <c r="BH32" s="780"/>
      <c r="BI32" s="840"/>
      <c r="BJ32" s="772"/>
      <c r="BK32" s="773"/>
      <c r="BL32" s="774"/>
      <c r="BM32" s="779"/>
      <c r="BN32" s="780"/>
      <c r="BO32" s="780"/>
      <c r="BP32" s="780"/>
      <c r="BQ32" s="780"/>
      <c r="BR32" s="780"/>
      <c r="BS32" s="780"/>
      <c r="BT32" s="780"/>
      <c r="BU32" s="780"/>
      <c r="BV32" s="780"/>
      <c r="BW32" s="780"/>
      <c r="BX32" s="781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301"/>
      <c r="CN32" s="301"/>
      <c r="CO32" s="143"/>
      <c r="CP32" s="143"/>
    </row>
    <row r="33" spans="1:94" ht="9.6" customHeight="1">
      <c r="A33" s="143"/>
      <c r="B33" s="143"/>
      <c r="C33" s="143"/>
      <c r="D33" s="143"/>
      <c r="E33" s="550" t="s">
        <v>33</v>
      </c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61" t="s">
        <v>35</v>
      </c>
      <c r="S33" s="562"/>
      <c r="T33" s="816">
        <v>200000</v>
      </c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8"/>
      <c r="AF33" s="825">
        <f>IF(T33="","",T33*AL22)</f>
        <v>20000</v>
      </c>
      <c r="AG33" s="826"/>
      <c r="AH33" s="826"/>
      <c r="AI33" s="826"/>
      <c r="AJ33" s="826"/>
      <c r="AK33" s="826"/>
      <c r="AL33" s="826"/>
      <c r="AM33" s="826"/>
      <c r="AN33" s="827"/>
      <c r="AO33" s="816">
        <f>IF(T33="","",T33+AF33)</f>
        <v>220000</v>
      </c>
      <c r="AP33" s="834"/>
      <c r="AQ33" s="834"/>
      <c r="AR33" s="834"/>
      <c r="AS33" s="834"/>
      <c r="AT33" s="834"/>
      <c r="AU33" s="834"/>
      <c r="AV33" s="834"/>
      <c r="AW33" s="834"/>
      <c r="AX33" s="834"/>
      <c r="AY33" s="835"/>
      <c r="AZ33" s="150"/>
      <c r="BA33" s="150"/>
      <c r="BB33" s="150"/>
      <c r="BC33" s="759" t="s">
        <v>18</v>
      </c>
      <c r="BD33" s="760"/>
      <c r="BE33" s="760"/>
      <c r="BF33" s="760"/>
      <c r="BG33" s="760"/>
      <c r="BH33" s="760"/>
      <c r="BI33" s="761"/>
      <c r="BJ33" s="766" t="s">
        <v>82</v>
      </c>
      <c r="BK33" s="767"/>
      <c r="BL33" s="768"/>
      <c r="BM33" s="775"/>
      <c r="BN33" s="760"/>
      <c r="BO33" s="760"/>
      <c r="BP33" s="760"/>
      <c r="BQ33" s="760"/>
      <c r="BR33" s="760"/>
      <c r="BS33" s="760"/>
      <c r="BT33" s="760"/>
      <c r="BU33" s="760"/>
      <c r="BV33" s="760"/>
      <c r="BW33" s="760"/>
      <c r="BX33" s="776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301"/>
      <c r="CN33" s="301"/>
      <c r="CO33" s="143"/>
      <c r="CP33" s="143"/>
    </row>
    <row r="34" spans="1:94" ht="9.6" customHeight="1" thickBot="1">
      <c r="A34" s="143"/>
      <c r="B34" s="143"/>
      <c r="C34" s="143"/>
      <c r="D34" s="143"/>
      <c r="E34" s="517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63"/>
      <c r="S34" s="564"/>
      <c r="T34" s="819"/>
      <c r="U34" s="820"/>
      <c r="V34" s="820"/>
      <c r="W34" s="820"/>
      <c r="X34" s="820"/>
      <c r="Y34" s="820"/>
      <c r="Z34" s="820"/>
      <c r="AA34" s="820"/>
      <c r="AB34" s="820"/>
      <c r="AC34" s="820"/>
      <c r="AD34" s="820"/>
      <c r="AE34" s="821"/>
      <c r="AF34" s="828"/>
      <c r="AG34" s="829"/>
      <c r="AH34" s="829"/>
      <c r="AI34" s="829"/>
      <c r="AJ34" s="829"/>
      <c r="AK34" s="829"/>
      <c r="AL34" s="829"/>
      <c r="AM34" s="829"/>
      <c r="AN34" s="830"/>
      <c r="AO34" s="754"/>
      <c r="AP34" s="716"/>
      <c r="AQ34" s="716"/>
      <c r="AR34" s="716"/>
      <c r="AS34" s="716"/>
      <c r="AT34" s="716"/>
      <c r="AU34" s="716"/>
      <c r="AV34" s="716"/>
      <c r="AW34" s="716"/>
      <c r="AX34" s="716"/>
      <c r="AY34" s="755"/>
      <c r="AZ34" s="150"/>
      <c r="BA34" s="150"/>
      <c r="BB34" s="150"/>
      <c r="BC34" s="762"/>
      <c r="BD34" s="763"/>
      <c r="BE34" s="763"/>
      <c r="BF34" s="763"/>
      <c r="BG34" s="763"/>
      <c r="BH34" s="763"/>
      <c r="BI34" s="764"/>
      <c r="BJ34" s="769"/>
      <c r="BK34" s="770"/>
      <c r="BL34" s="771"/>
      <c r="BM34" s="777"/>
      <c r="BN34" s="765"/>
      <c r="BO34" s="765"/>
      <c r="BP34" s="765"/>
      <c r="BQ34" s="765"/>
      <c r="BR34" s="765"/>
      <c r="BS34" s="765"/>
      <c r="BT34" s="765"/>
      <c r="BU34" s="765"/>
      <c r="BV34" s="765"/>
      <c r="BW34" s="765"/>
      <c r="BX34" s="778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301"/>
      <c r="CN34" s="301"/>
      <c r="CO34" s="143"/>
      <c r="CP34" s="143"/>
    </row>
    <row r="35" spans="1:94" ht="9.6" customHeight="1" thickTop="1">
      <c r="A35" s="143"/>
      <c r="B35" s="143"/>
      <c r="C35" s="143"/>
      <c r="D35" s="143"/>
      <c r="E35" s="517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63"/>
      <c r="S35" s="564"/>
      <c r="T35" s="819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1"/>
      <c r="AF35" s="828"/>
      <c r="AG35" s="829"/>
      <c r="AH35" s="829"/>
      <c r="AI35" s="829"/>
      <c r="AJ35" s="829"/>
      <c r="AK35" s="829"/>
      <c r="AL35" s="829"/>
      <c r="AM35" s="829"/>
      <c r="AN35" s="830"/>
      <c r="AO35" s="754"/>
      <c r="AP35" s="716"/>
      <c r="AQ35" s="716"/>
      <c r="AR35" s="716"/>
      <c r="AS35" s="716"/>
      <c r="AT35" s="716"/>
      <c r="AU35" s="716"/>
      <c r="AV35" s="716"/>
      <c r="AW35" s="716"/>
      <c r="AX35" s="716"/>
      <c r="AY35" s="755"/>
      <c r="AZ35" s="150"/>
      <c r="BA35" s="150"/>
      <c r="BB35" s="150"/>
      <c r="BC35" s="762"/>
      <c r="BD35" s="763"/>
      <c r="BE35" s="763"/>
      <c r="BF35" s="763"/>
      <c r="BG35" s="763"/>
      <c r="BH35" s="763"/>
      <c r="BI35" s="764"/>
      <c r="BJ35" s="769"/>
      <c r="BK35" s="770"/>
      <c r="BL35" s="771"/>
      <c r="BM35" s="777"/>
      <c r="BN35" s="765"/>
      <c r="BO35" s="765"/>
      <c r="BP35" s="765"/>
      <c r="BQ35" s="765"/>
      <c r="BR35" s="765"/>
      <c r="BS35" s="765"/>
      <c r="BT35" s="765"/>
      <c r="BU35" s="765"/>
      <c r="BV35" s="765"/>
      <c r="BW35" s="765"/>
      <c r="BX35" s="778"/>
      <c r="BY35" s="841" t="s">
        <v>84</v>
      </c>
      <c r="BZ35" s="842"/>
      <c r="CA35" s="842"/>
      <c r="CB35" s="842"/>
      <c r="CC35" s="842"/>
      <c r="CD35" s="842"/>
      <c r="CE35" s="842"/>
      <c r="CF35" s="842"/>
      <c r="CG35" s="842"/>
      <c r="CH35" s="842"/>
      <c r="CI35" s="842"/>
      <c r="CJ35" s="842"/>
      <c r="CK35" s="842"/>
      <c r="CL35" s="843"/>
      <c r="CM35" s="298"/>
      <c r="CN35" s="299"/>
      <c r="CO35" s="143"/>
      <c r="CP35" s="143"/>
    </row>
    <row r="36" spans="1:94" ht="9.6" customHeight="1" thickBot="1">
      <c r="A36" s="143"/>
      <c r="B36" s="143"/>
      <c r="C36" s="143"/>
      <c r="D36" s="143"/>
      <c r="E36" s="559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7"/>
      <c r="S36" s="568"/>
      <c r="T36" s="822"/>
      <c r="U36" s="823"/>
      <c r="V36" s="823"/>
      <c r="W36" s="823"/>
      <c r="X36" s="823"/>
      <c r="Y36" s="823"/>
      <c r="Z36" s="823"/>
      <c r="AA36" s="823"/>
      <c r="AB36" s="823"/>
      <c r="AC36" s="823"/>
      <c r="AD36" s="823"/>
      <c r="AE36" s="824"/>
      <c r="AF36" s="831"/>
      <c r="AG36" s="832"/>
      <c r="AH36" s="832"/>
      <c r="AI36" s="832"/>
      <c r="AJ36" s="832"/>
      <c r="AK36" s="832"/>
      <c r="AL36" s="832"/>
      <c r="AM36" s="832"/>
      <c r="AN36" s="833"/>
      <c r="AO36" s="836"/>
      <c r="AP36" s="837"/>
      <c r="AQ36" s="837"/>
      <c r="AR36" s="837"/>
      <c r="AS36" s="837"/>
      <c r="AT36" s="837"/>
      <c r="AU36" s="837"/>
      <c r="AV36" s="837"/>
      <c r="AW36" s="837"/>
      <c r="AX36" s="837"/>
      <c r="AY36" s="838"/>
      <c r="AZ36" s="150"/>
      <c r="BA36" s="150"/>
      <c r="BB36" s="150"/>
      <c r="BC36" s="839"/>
      <c r="BD36" s="780"/>
      <c r="BE36" s="780"/>
      <c r="BF36" s="780"/>
      <c r="BG36" s="780"/>
      <c r="BH36" s="780"/>
      <c r="BI36" s="840"/>
      <c r="BJ36" s="772"/>
      <c r="BK36" s="773"/>
      <c r="BL36" s="774"/>
      <c r="BM36" s="779"/>
      <c r="BN36" s="780"/>
      <c r="BO36" s="780"/>
      <c r="BP36" s="780"/>
      <c r="BQ36" s="780"/>
      <c r="BR36" s="780"/>
      <c r="BS36" s="780"/>
      <c r="BT36" s="780"/>
      <c r="BU36" s="780"/>
      <c r="BV36" s="780"/>
      <c r="BW36" s="780"/>
      <c r="BX36" s="781"/>
      <c r="BY36" s="844"/>
      <c r="BZ36" s="845"/>
      <c r="CA36" s="845"/>
      <c r="CB36" s="845"/>
      <c r="CC36" s="845"/>
      <c r="CD36" s="845"/>
      <c r="CE36" s="845"/>
      <c r="CF36" s="845"/>
      <c r="CG36" s="845"/>
      <c r="CH36" s="845"/>
      <c r="CI36" s="845"/>
      <c r="CJ36" s="845"/>
      <c r="CK36" s="845"/>
      <c r="CL36" s="846"/>
      <c r="CM36" s="298"/>
      <c r="CN36" s="299"/>
      <c r="CO36" s="143"/>
      <c r="CP36" s="143"/>
    </row>
    <row r="37" spans="1:94" ht="9.6" customHeight="1" thickTop="1">
      <c r="A37" s="143"/>
      <c r="B37" s="143"/>
      <c r="C37" s="143"/>
      <c r="D37" s="143"/>
      <c r="E37" s="591" t="s">
        <v>90</v>
      </c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3"/>
      <c r="T37" s="734">
        <f>T29-T33</f>
        <v>800000</v>
      </c>
      <c r="U37" s="735"/>
      <c r="V37" s="735"/>
      <c r="W37" s="735"/>
      <c r="X37" s="735"/>
      <c r="Y37" s="735"/>
      <c r="Z37" s="735"/>
      <c r="AA37" s="735"/>
      <c r="AB37" s="735"/>
      <c r="AC37" s="735"/>
      <c r="AD37" s="735"/>
      <c r="AE37" s="736"/>
      <c r="AF37" s="743">
        <f>T37*AL22</f>
        <v>80000</v>
      </c>
      <c r="AG37" s="744"/>
      <c r="AH37" s="744"/>
      <c r="AI37" s="744"/>
      <c r="AJ37" s="744"/>
      <c r="AK37" s="744"/>
      <c r="AL37" s="744"/>
      <c r="AM37" s="744"/>
      <c r="AN37" s="745"/>
      <c r="AO37" s="734">
        <f>SUM(T37:AN40)</f>
        <v>880000</v>
      </c>
      <c r="AP37" s="752"/>
      <c r="AQ37" s="752"/>
      <c r="AR37" s="752"/>
      <c r="AS37" s="752"/>
      <c r="AT37" s="752"/>
      <c r="AU37" s="752"/>
      <c r="AV37" s="752"/>
      <c r="AW37" s="752"/>
      <c r="AX37" s="752"/>
      <c r="AY37" s="753"/>
      <c r="AZ37" s="150"/>
      <c r="BA37" s="150"/>
      <c r="BB37" s="150"/>
      <c r="BC37" s="759" t="s">
        <v>19</v>
      </c>
      <c r="BD37" s="760"/>
      <c r="BE37" s="760"/>
      <c r="BF37" s="760"/>
      <c r="BG37" s="760"/>
      <c r="BH37" s="760"/>
      <c r="BI37" s="761"/>
      <c r="BJ37" s="766" t="s">
        <v>82</v>
      </c>
      <c r="BK37" s="938"/>
      <c r="BL37" s="939"/>
      <c r="BM37" s="775"/>
      <c r="BN37" s="760"/>
      <c r="BO37" s="760"/>
      <c r="BP37" s="760"/>
      <c r="BQ37" s="760"/>
      <c r="BR37" s="760"/>
      <c r="BS37" s="760"/>
      <c r="BT37" s="760"/>
      <c r="BU37" s="760"/>
      <c r="BV37" s="760"/>
      <c r="BW37" s="760"/>
      <c r="BX37" s="776"/>
      <c r="BY37" s="942" t="s">
        <v>82</v>
      </c>
      <c r="BZ37" s="699"/>
      <c r="CA37" s="706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308"/>
      <c r="CM37" s="162"/>
      <c r="CN37" s="162"/>
      <c r="CO37" s="143"/>
      <c r="CP37" s="143"/>
    </row>
    <row r="38" spans="1:94" ht="9.6" customHeight="1">
      <c r="A38" s="143"/>
      <c r="B38" s="143"/>
      <c r="C38" s="143"/>
      <c r="D38" s="143"/>
      <c r="E38" s="517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9"/>
      <c r="T38" s="737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9"/>
      <c r="AF38" s="746"/>
      <c r="AG38" s="747"/>
      <c r="AH38" s="747"/>
      <c r="AI38" s="747"/>
      <c r="AJ38" s="747"/>
      <c r="AK38" s="747"/>
      <c r="AL38" s="747"/>
      <c r="AM38" s="747"/>
      <c r="AN38" s="748"/>
      <c r="AO38" s="754"/>
      <c r="AP38" s="716"/>
      <c r="AQ38" s="716"/>
      <c r="AR38" s="716"/>
      <c r="AS38" s="716"/>
      <c r="AT38" s="716"/>
      <c r="AU38" s="716"/>
      <c r="AV38" s="716"/>
      <c r="AW38" s="716"/>
      <c r="AX38" s="716"/>
      <c r="AY38" s="755"/>
      <c r="AZ38" s="150"/>
      <c r="BA38" s="150"/>
      <c r="BB38" s="150"/>
      <c r="BC38" s="762"/>
      <c r="BD38" s="763"/>
      <c r="BE38" s="763"/>
      <c r="BF38" s="763"/>
      <c r="BG38" s="763"/>
      <c r="BH38" s="763"/>
      <c r="BI38" s="764"/>
      <c r="BJ38" s="940"/>
      <c r="BK38" s="941"/>
      <c r="BL38" s="706"/>
      <c r="BM38" s="777"/>
      <c r="BN38" s="765"/>
      <c r="BO38" s="765"/>
      <c r="BP38" s="765"/>
      <c r="BQ38" s="765"/>
      <c r="BR38" s="765"/>
      <c r="BS38" s="765"/>
      <c r="BT38" s="765"/>
      <c r="BU38" s="765"/>
      <c r="BV38" s="765"/>
      <c r="BW38" s="765"/>
      <c r="BX38" s="778"/>
      <c r="BY38" s="943"/>
      <c r="BZ38" s="699"/>
      <c r="CA38" s="706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308"/>
      <c r="CM38" s="162"/>
      <c r="CN38" s="162"/>
      <c r="CO38" s="143"/>
      <c r="CP38" s="143"/>
    </row>
    <row r="39" spans="1:94" ht="9.6" customHeight="1">
      <c r="A39" s="143"/>
      <c r="B39" s="143"/>
      <c r="C39" s="143"/>
      <c r="D39" s="143"/>
      <c r="E39" s="517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9"/>
      <c r="T39" s="737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9"/>
      <c r="AF39" s="746"/>
      <c r="AG39" s="747"/>
      <c r="AH39" s="747"/>
      <c r="AI39" s="747"/>
      <c r="AJ39" s="747"/>
      <c r="AK39" s="747"/>
      <c r="AL39" s="747"/>
      <c r="AM39" s="747"/>
      <c r="AN39" s="748"/>
      <c r="AO39" s="754"/>
      <c r="AP39" s="716"/>
      <c r="AQ39" s="716"/>
      <c r="AR39" s="716"/>
      <c r="AS39" s="716"/>
      <c r="AT39" s="716"/>
      <c r="AU39" s="716"/>
      <c r="AV39" s="716"/>
      <c r="AW39" s="716"/>
      <c r="AX39" s="716"/>
      <c r="AY39" s="755"/>
      <c r="AZ39" s="150"/>
      <c r="BA39" s="163"/>
      <c r="BB39" s="163"/>
      <c r="BC39" s="762"/>
      <c r="BD39" s="763"/>
      <c r="BE39" s="763"/>
      <c r="BF39" s="763"/>
      <c r="BG39" s="763"/>
      <c r="BH39" s="763"/>
      <c r="BI39" s="764"/>
      <c r="BJ39" s="940"/>
      <c r="BK39" s="941"/>
      <c r="BL39" s="706"/>
      <c r="BM39" s="777"/>
      <c r="BN39" s="765"/>
      <c r="BO39" s="765"/>
      <c r="BP39" s="765"/>
      <c r="BQ39" s="765"/>
      <c r="BR39" s="765"/>
      <c r="BS39" s="765"/>
      <c r="BT39" s="765"/>
      <c r="BU39" s="765"/>
      <c r="BV39" s="765"/>
      <c r="BW39" s="765"/>
      <c r="BX39" s="778"/>
      <c r="BY39" s="943"/>
      <c r="BZ39" s="699"/>
      <c r="CA39" s="706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308"/>
      <c r="CM39" s="162"/>
      <c r="CN39" s="162"/>
      <c r="CO39" s="143"/>
      <c r="CP39" s="143"/>
    </row>
    <row r="40" spans="1:94" ht="9.6" customHeight="1" thickBot="1">
      <c r="A40" s="143"/>
      <c r="B40" s="143"/>
      <c r="C40" s="143"/>
      <c r="D40" s="143"/>
      <c r="E40" s="594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6"/>
      <c r="T40" s="740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2"/>
      <c r="AF40" s="749"/>
      <c r="AG40" s="750"/>
      <c r="AH40" s="750"/>
      <c r="AI40" s="750"/>
      <c r="AJ40" s="750"/>
      <c r="AK40" s="750"/>
      <c r="AL40" s="750"/>
      <c r="AM40" s="750"/>
      <c r="AN40" s="751"/>
      <c r="AO40" s="756"/>
      <c r="AP40" s="757"/>
      <c r="AQ40" s="757"/>
      <c r="AR40" s="757"/>
      <c r="AS40" s="757"/>
      <c r="AT40" s="757"/>
      <c r="AU40" s="757"/>
      <c r="AV40" s="757"/>
      <c r="AW40" s="757"/>
      <c r="AX40" s="757"/>
      <c r="AY40" s="758"/>
      <c r="AZ40" s="150"/>
      <c r="BA40" s="163"/>
      <c r="BB40" s="163"/>
      <c r="BC40" s="762"/>
      <c r="BD40" s="765"/>
      <c r="BE40" s="765"/>
      <c r="BF40" s="765"/>
      <c r="BG40" s="765"/>
      <c r="BH40" s="765"/>
      <c r="BI40" s="764"/>
      <c r="BJ40" s="940"/>
      <c r="BK40" s="699"/>
      <c r="BL40" s="706"/>
      <c r="BM40" s="777"/>
      <c r="BN40" s="765"/>
      <c r="BO40" s="765"/>
      <c r="BP40" s="765"/>
      <c r="BQ40" s="765"/>
      <c r="BR40" s="765"/>
      <c r="BS40" s="765"/>
      <c r="BT40" s="765"/>
      <c r="BU40" s="765"/>
      <c r="BV40" s="765"/>
      <c r="BW40" s="765"/>
      <c r="BX40" s="778"/>
      <c r="BY40" s="944"/>
      <c r="BZ40" s="945"/>
      <c r="CA40" s="946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10"/>
      <c r="CM40" s="162"/>
      <c r="CN40" s="162"/>
      <c r="CO40" s="143"/>
      <c r="CP40" s="143"/>
    </row>
    <row r="41" spans="1:94" ht="9.6" customHeight="1">
      <c r="A41" s="143"/>
      <c r="B41" s="143"/>
      <c r="C41" s="143"/>
      <c r="D41" s="143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1"/>
      <c r="BA41" s="163"/>
      <c r="BB41" s="163"/>
      <c r="BC41" s="903" t="s">
        <v>96</v>
      </c>
      <c r="BD41" s="904"/>
      <c r="BE41" s="904"/>
      <c r="BF41" s="904"/>
      <c r="BG41" s="904"/>
      <c r="BH41" s="904"/>
      <c r="BI41" s="904"/>
      <c r="BJ41" s="904"/>
      <c r="BK41" s="904"/>
      <c r="BL41" s="904"/>
      <c r="BM41" s="904"/>
      <c r="BN41" s="904"/>
      <c r="BO41" s="904"/>
      <c r="BP41" s="904"/>
      <c r="BQ41" s="904"/>
      <c r="BR41" s="904"/>
      <c r="BS41" s="904"/>
      <c r="BT41" s="904"/>
      <c r="BU41" s="904"/>
      <c r="BV41" s="904"/>
      <c r="BW41" s="904"/>
      <c r="BX41" s="905"/>
      <c r="BY41" s="884" t="s">
        <v>95</v>
      </c>
      <c r="BZ41" s="884"/>
      <c r="CA41" s="884"/>
      <c r="CB41" s="884"/>
      <c r="CC41" s="884"/>
      <c r="CD41" s="884"/>
      <c r="CE41" s="884"/>
      <c r="CF41" s="884"/>
      <c r="CG41" s="898">
        <f>AL22</f>
        <v>0.1</v>
      </c>
      <c r="CH41" s="899"/>
      <c r="CI41" s="899"/>
      <c r="CJ41" s="899"/>
      <c r="CK41" s="899"/>
      <c r="CL41" s="900"/>
      <c r="CM41" s="302"/>
      <c r="CN41" s="302"/>
      <c r="CO41" s="143"/>
      <c r="CP41" s="143"/>
    </row>
    <row r="42" spans="1:94" ht="9.6" customHeight="1">
      <c r="A42" s="143"/>
      <c r="B42" s="143"/>
      <c r="C42" s="143"/>
      <c r="D42" s="143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1"/>
      <c r="BA42" s="163"/>
      <c r="BB42" s="163"/>
      <c r="BC42" s="906"/>
      <c r="BD42" s="907"/>
      <c r="BE42" s="907"/>
      <c r="BF42" s="907"/>
      <c r="BG42" s="907"/>
      <c r="BH42" s="907"/>
      <c r="BI42" s="907"/>
      <c r="BJ42" s="907"/>
      <c r="BK42" s="907"/>
      <c r="BL42" s="907"/>
      <c r="BM42" s="907"/>
      <c r="BN42" s="907"/>
      <c r="BO42" s="907"/>
      <c r="BP42" s="907"/>
      <c r="BQ42" s="907"/>
      <c r="BR42" s="907"/>
      <c r="BS42" s="907"/>
      <c r="BT42" s="907"/>
      <c r="BU42" s="907"/>
      <c r="BV42" s="907"/>
      <c r="BW42" s="907"/>
      <c r="BX42" s="908"/>
      <c r="BY42" s="885"/>
      <c r="BZ42" s="885"/>
      <c r="CA42" s="885"/>
      <c r="CB42" s="885"/>
      <c r="CC42" s="885"/>
      <c r="CD42" s="885"/>
      <c r="CE42" s="885"/>
      <c r="CF42" s="885"/>
      <c r="CG42" s="901"/>
      <c r="CH42" s="901"/>
      <c r="CI42" s="901"/>
      <c r="CJ42" s="901"/>
      <c r="CK42" s="901"/>
      <c r="CL42" s="902"/>
      <c r="CM42" s="302"/>
      <c r="CN42" s="302"/>
      <c r="CO42" s="143"/>
      <c r="CP42" s="143"/>
    </row>
    <row r="43" spans="1:94" ht="9.6" customHeight="1">
      <c r="A43" s="143"/>
      <c r="B43" s="143"/>
      <c r="C43" s="143"/>
      <c r="D43" s="143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1"/>
      <c r="BA43" s="163"/>
      <c r="BB43" s="163"/>
      <c r="BC43" s="730" t="s">
        <v>82</v>
      </c>
      <c r="BD43" s="699"/>
      <c r="BE43" s="699"/>
      <c r="BF43" s="699" t="s">
        <v>97</v>
      </c>
      <c r="BG43" s="699"/>
      <c r="BH43" s="699"/>
      <c r="BI43" s="699"/>
      <c r="BJ43" s="699"/>
      <c r="BK43" s="699"/>
      <c r="BL43" s="699"/>
      <c r="BM43" s="706"/>
      <c r="BN43" s="301"/>
      <c r="BO43" s="698" t="s">
        <v>82</v>
      </c>
      <c r="BP43" s="699"/>
      <c r="BQ43" s="699"/>
      <c r="BR43" s="699" t="s">
        <v>98</v>
      </c>
      <c r="BS43" s="699"/>
      <c r="BT43" s="699"/>
      <c r="BU43" s="699"/>
      <c r="BV43" s="699"/>
      <c r="BW43" s="699"/>
      <c r="BX43" s="701"/>
      <c r="BY43" s="703" t="s">
        <v>82</v>
      </c>
      <c r="BZ43" s="704"/>
      <c r="CA43" s="705"/>
      <c r="CB43" s="140"/>
      <c r="CC43" s="140"/>
      <c r="CD43" s="140"/>
      <c r="CE43" s="140"/>
      <c r="CF43" s="140"/>
      <c r="CG43" s="180"/>
      <c r="CH43" s="180"/>
      <c r="CI43" s="180"/>
      <c r="CJ43" s="180"/>
      <c r="CK43" s="180"/>
      <c r="CL43" s="181"/>
      <c r="CM43" s="302"/>
      <c r="CN43" s="302"/>
      <c r="CO43" s="143"/>
      <c r="CP43" s="143"/>
    </row>
    <row r="44" spans="1:94" ht="9.6" customHeight="1">
      <c r="A44" s="143"/>
      <c r="B44" s="143"/>
      <c r="C44" s="143"/>
      <c r="D44" s="143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731"/>
      <c r="BD44" s="699"/>
      <c r="BE44" s="699"/>
      <c r="BF44" s="699"/>
      <c r="BG44" s="699"/>
      <c r="BH44" s="699"/>
      <c r="BI44" s="699"/>
      <c r="BJ44" s="699"/>
      <c r="BK44" s="699"/>
      <c r="BL44" s="699"/>
      <c r="BM44" s="706"/>
      <c r="BN44" s="301"/>
      <c r="BO44" s="699"/>
      <c r="BP44" s="699"/>
      <c r="BQ44" s="699"/>
      <c r="BR44" s="699"/>
      <c r="BS44" s="699"/>
      <c r="BT44" s="699"/>
      <c r="BU44" s="699"/>
      <c r="BV44" s="699"/>
      <c r="BW44" s="699"/>
      <c r="BX44" s="701"/>
      <c r="BY44" s="699"/>
      <c r="BZ44" s="699"/>
      <c r="CA44" s="706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83"/>
      <c r="CM44" s="302"/>
      <c r="CN44" s="302"/>
      <c r="CO44" s="143"/>
      <c r="CP44" s="143"/>
    </row>
    <row r="45" spans="1:94" ht="9.6" customHeight="1">
      <c r="A45" s="143"/>
      <c r="B45" s="143"/>
      <c r="C45" s="143"/>
      <c r="D45" s="14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4"/>
      <c r="AI45" s="164"/>
      <c r="AJ45" s="164"/>
      <c r="AK45" s="164"/>
      <c r="AL45" s="164"/>
      <c r="AM45" s="164"/>
      <c r="AN45" s="164"/>
      <c r="AO45" s="164"/>
      <c r="AP45" s="164"/>
      <c r="AQ45" s="163"/>
      <c r="AR45" s="163"/>
      <c r="AS45" s="163"/>
      <c r="AT45" s="163"/>
      <c r="AU45" s="163"/>
      <c r="AV45" s="163"/>
      <c r="AW45" s="163"/>
      <c r="AX45" s="163"/>
      <c r="AY45" s="281"/>
      <c r="AZ45" s="281"/>
      <c r="BA45" s="163"/>
      <c r="BB45" s="163"/>
      <c r="BC45" s="731"/>
      <c r="BD45" s="699"/>
      <c r="BE45" s="699"/>
      <c r="BF45" s="699"/>
      <c r="BG45" s="699"/>
      <c r="BH45" s="699"/>
      <c r="BI45" s="699"/>
      <c r="BJ45" s="699"/>
      <c r="BK45" s="699"/>
      <c r="BL45" s="699"/>
      <c r="BM45" s="706"/>
      <c r="BN45" s="301"/>
      <c r="BO45" s="699"/>
      <c r="BP45" s="699"/>
      <c r="BQ45" s="699"/>
      <c r="BR45" s="699"/>
      <c r="BS45" s="699"/>
      <c r="BT45" s="699"/>
      <c r="BU45" s="699"/>
      <c r="BV45" s="699"/>
      <c r="BW45" s="699"/>
      <c r="BX45" s="701"/>
      <c r="BY45" s="699"/>
      <c r="BZ45" s="699"/>
      <c r="CA45" s="706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83"/>
      <c r="CM45" s="302"/>
      <c r="CN45" s="302"/>
      <c r="CO45" s="143"/>
      <c r="CP45" s="143"/>
    </row>
    <row r="46" spans="1:94" ht="9.6" customHeight="1" thickBot="1">
      <c r="A46" s="143"/>
      <c r="B46" s="143"/>
      <c r="C46" s="143"/>
      <c r="D46" s="143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4"/>
      <c r="AI46" s="164"/>
      <c r="AJ46" s="164"/>
      <c r="AK46" s="164"/>
      <c r="AL46" s="164"/>
      <c r="AM46" s="164"/>
      <c r="AN46" s="164"/>
      <c r="AO46" s="164"/>
      <c r="AP46" s="164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732"/>
      <c r="BD46" s="700"/>
      <c r="BE46" s="700"/>
      <c r="BF46" s="700"/>
      <c r="BG46" s="700"/>
      <c r="BH46" s="700"/>
      <c r="BI46" s="700"/>
      <c r="BJ46" s="700"/>
      <c r="BK46" s="700"/>
      <c r="BL46" s="700"/>
      <c r="BM46" s="733"/>
      <c r="BN46" s="311"/>
      <c r="BO46" s="700"/>
      <c r="BP46" s="700"/>
      <c r="BQ46" s="700"/>
      <c r="BR46" s="700"/>
      <c r="BS46" s="700"/>
      <c r="BT46" s="700"/>
      <c r="BU46" s="700"/>
      <c r="BV46" s="700"/>
      <c r="BW46" s="700"/>
      <c r="BX46" s="702"/>
      <c r="BY46" s="707"/>
      <c r="BZ46" s="707"/>
      <c r="CA46" s="708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7"/>
      <c r="CM46" s="302"/>
      <c r="CN46" s="302"/>
      <c r="CO46" s="143"/>
      <c r="CP46" s="143"/>
    </row>
    <row r="47" spans="1:94" ht="8.45" customHeight="1" thickBot="1">
      <c r="A47" s="143"/>
      <c r="B47" s="143"/>
      <c r="C47" s="143"/>
      <c r="D47" s="143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49"/>
      <c r="BD47" s="149"/>
      <c r="BE47" s="149"/>
      <c r="BF47" s="149"/>
      <c r="BG47" s="149"/>
      <c r="BH47" s="149"/>
      <c r="BI47" s="149"/>
      <c r="BJ47" s="149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3"/>
      <c r="CM47" s="143"/>
      <c r="CN47" s="143"/>
      <c r="CO47" s="143"/>
      <c r="CP47" s="143"/>
    </row>
    <row r="48" spans="1:94" ht="20.1" customHeight="1">
      <c r="A48" s="143"/>
      <c r="B48" s="143"/>
      <c r="C48" s="143"/>
      <c r="D48" s="143"/>
      <c r="E48" s="597" t="s">
        <v>20</v>
      </c>
      <c r="F48" s="598"/>
      <c r="G48" s="633" t="s">
        <v>36</v>
      </c>
      <c r="H48" s="634"/>
      <c r="I48" s="634"/>
      <c r="J48" s="634"/>
      <c r="K48" s="634"/>
      <c r="L48" s="634"/>
      <c r="M48" s="635"/>
      <c r="N48" s="782"/>
      <c r="O48" s="783"/>
      <c r="P48" s="783"/>
      <c r="Q48" s="783"/>
      <c r="R48" s="783"/>
      <c r="S48" s="783"/>
      <c r="T48" s="783"/>
      <c r="U48" s="783"/>
      <c r="V48" s="783"/>
      <c r="W48" s="783"/>
      <c r="X48" s="784"/>
      <c r="Y48" s="785"/>
      <c r="Z48" s="786"/>
      <c r="AA48" s="786"/>
      <c r="AB48" s="786"/>
      <c r="AC48" s="786"/>
      <c r="AD48" s="786"/>
      <c r="AE48" s="786"/>
      <c r="AF48" s="786"/>
      <c r="AG48" s="786"/>
      <c r="AH48" s="786"/>
      <c r="AI48" s="787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01"/>
      <c r="BD48" s="102"/>
      <c r="BE48" s="102"/>
      <c r="BF48" s="102"/>
      <c r="BG48" s="102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277"/>
      <c r="CJ48" s="294"/>
      <c r="CK48" s="294"/>
      <c r="CL48" s="295"/>
      <c r="CM48" s="143"/>
      <c r="CN48" s="143"/>
      <c r="CO48" s="143"/>
      <c r="CP48" s="143"/>
    </row>
    <row r="49" spans="1:94" ht="11.1" customHeight="1">
      <c r="A49" s="143"/>
      <c r="B49" s="143"/>
      <c r="C49" s="143"/>
      <c r="D49" s="143"/>
      <c r="E49" s="599"/>
      <c r="F49" s="600"/>
      <c r="G49" s="618" t="s">
        <v>23</v>
      </c>
      <c r="H49" s="619"/>
      <c r="I49" s="619"/>
      <c r="J49" s="619"/>
      <c r="K49" s="619"/>
      <c r="L49" s="619"/>
      <c r="M49" s="620"/>
      <c r="N49" s="788"/>
      <c r="O49" s="789"/>
      <c r="P49" s="789"/>
      <c r="Q49" s="789"/>
      <c r="R49" s="789"/>
      <c r="S49" s="789"/>
      <c r="T49" s="789"/>
      <c r="U49" s="188"/>
      <c r="V49" s="188"/>
      <c r="W49" s="188"/>
      <c r="X49" s="189"/>
      <c r="Y49" s="794"/>
      <c r="Z49" s="789"/>
      <c r="AA49" s="789"/>
      <c r="AB49" s="789"/>
      <c r="AC49" s="789"/>
      <c r="AD49" s="789"/>
      <c r="AE49" s="789"/>
      <c r="AF49" s="188"/>
      <c r="AG49" s="188"/>
      <c r="AH49" s="188"/>
      <c r="AI49" s="190"/>
      <c r="AJ49" s="150"/>
      <c r="AK49" s="150"/>
      <c r="AL49" s="150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50"/>
      <c r="BB49" s="150"/>
      <c r="BC49" s="103"/>
      <c r="BD49" s="104"/>
      <c r="BE49" s="104"/>
      <c r="BF49" s="104"/>
      <c r="BG49" s="810"/>
      <c r="BH49" s="810"/>
      <c r="BI49" s="810"/>
      <c r="BJ49" s="810"/>
      <c r="BK49" s="810"/>
      <c r="BL49" s="810"/>
      <c r="BM49" s="810"/>
      <c r="BN49" s="810"/>
      <c r="BO49" s="810"/>
      <c r="BP49" s="810"/>
      <c r="BQ49" s="810"/>
      <c r="BR49" s="810"/>
      <c r="BS49" s="810"/>
      <c r="BT49" s="810"/>
      <c r="BU49" s="810"/>
      <c r="BV49" s="810"/>
      <c r="BW49" s="810"/>
      <c r="BX49" s="810"/>
      <c r="BY49" s="810"/>
      <c r="BZ49" s="810"/>
      <c r="CA49" s="810"/>
      <c r="CB49" s="810"/>
      <c r="CC49" s="810"/>
      <c r="CD49" s="810"/>
      <c r="CE49" s="810"/>
      <c r="CF49" s="810"/>
      <c r="CG49" s="810"/>
      <c r="CH49" s="810"/>
      <c r="CI49" s="810"/>
      <c r="CJ49" s="283"/>
      <c r="CK49" s="283"/>
      <c r="CL49" s="296"/>
      <c r="CM49" s="143"/>
      <c r="CN49" s="143"/>
      <c r="CO49" s="143"/>
      <c r="CP49" s="143"/>
    </row>
    <row r="50" spans="1:94" ht="11.1" customHeight="1">
      <c r="A50" s="143"/>
      <c r="B50" s="143"/>
      <c r="C50" s="143"/>
      <c r="D50" s="143"/>
      <c r="E50" s="599"/>
      <c r="F50" s="600"/>
      <c r="G50" s="621"/>
      <c r="H50" s="622"/>
      <c r="I50" s="622"/>
      <c r="J50" s="622"/>
      <c r="K50" s="622"/>
      <c r="L50" s="622"/>
      <c r="M50" s="623"/>
      <c r="N50" s="790"/>
      <c r="O50" s="791"/>
      <c r="P50" s="791"/>
      <c r="Q50" s="791"/>
      <c r="R50" s="791"/>
      <c r="S50" s="791"/>
      <c r="T50" s="791"/>
      <c r="U50" s="811" t="s">
        <v>26</v>
      </c>
      <c r="V50" s="714"/>
      <c r="W50" s="714"/>
      <c r="X50" s="812"/>
      <c r="Y50" s="790"/>
      <c r="Z50" s="791"/>
      <c r="AA50" s="791"/>
      <c r="AB50" s="791"/>
      <c r="AC50" s="791"/>
      <c r="AD50" s="791"/>
      <c r="AE50" s="791"/>
      <c r="AF50" s="811" t="s">
        <v>27</v>
      </c>
      <c r="AG50" s="714"/>
      <c r="AH50" s="714"/>
      <c r="AI50" s="814"/>
      <c r="AJ50" s="150"/>
      <c r="AK50" s="150"/>
      <c r="AL50" s="174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73"/>
      <c r="BB50" s="173"/>
      <c r="BC50" s="103"/>
      <c r="BD50" s="104"/>
      <c r="BE50" s="104"/>
      <c r="BF50" s="104"/>
      <c r="BG50" s="810"/>
      <c r="BH50" s="810"/>
      <c r="BI50" s="810"/>
      <c r="BJ50" s="810"/>
      <c r="BK50" s="810"/>
      <c r="BL50" s="810"/>
      <c r="BM50" s="810"/>
      <c r="BN50" s="810"/>
      <c r="BO50" s="810"/>
      <c r="BP50" s="810"/>
      <c r="BQ50" s="810"/>
      <c r="BR50" s="810"/>
      <c r="BS50" s="810"/>
      <c r="BT50" s="810"/>
      <c r="BU50" s="810"/>
      <c r="BV50" s="810"/>
      <c r="BW50" s="810"/>
      <c r="BX50" s="810"/>
      <c r="BY50" s="810"/>
      <c r="BZ50" s="810"/>
      <c r="CA50" s="810"/>
      <c r="CB50" s="810"/>
      <c r="CC50" s="810"/>
      <c r="CD50" s="810"/>
      <c r="CE50" s="810"/>
      <c r="CF50" s="810"/>
      <c r="CG50" s="810"/>
      <c r="CH50" s="810"/>
      <c r="CI50" s="810"/>
      <c r="CJ50" s="283"/>
      <c r="CK50" s="283"/>
      <c r="CL50" s="296"/>
      <c r="CM50" s="143"/>
      <c r="CN50" s="143"/>
      <c r="CO50" s="143"/>
      <c r="CP50" s="143"/>
    </row>
    <row r="51" spans="1:94" ht="11.1" customHeight="1">
      <c r="A51" s="143"/>
      <c r="B51" s="143"/>
      <c r="C51" s="143"/>
      <c r="D51" s="143"/>
      <c r="E51" s="599"/>
      <c r="F51" s="600"/>
      <c r="G51" s="624"/>
      <c r="H51" s="625"/>
      <c r="I51" s="625"/>
      <c r="J51" s="625"/>
      <c r="K51" s="625"/>
      <c r="L51" s="625"/>
      <c r="M51" s="626"/>
      <c r="N51" s="792"/>
      <c r="O51" s="793"/>
      <c r="P51" s="793"/>
      <c r="Q51" s="793"/>
      <c r="R51" s="793"/>
      <c r="S51" s="793"/>
      <c r="T51" s="793"/>
      <c r="U51" s="797"/>
      <c r="V51" s="797"/>
      <c r="W51" s="797"/>
      <c r="X51" s="813"/>
      <c r="Y51" s="792"/>
      <c r="Z51" s="793"/>
      <c r="AA51" s="793"/>
      <c r="AB51" s="793"/>
      <c r="AC51" s="793"/>
      <c r="AD51" s="793"/>
      <c r="AE51" s="793"/>
      <c r="AF51" s="797"/>
      <c r="AG51" s="797"/>
      <c r="AH51" s="797"/>
      <c r="AI51" s="815"/>
      <c r="AJ51" s="150"/>
      <c r="AK51" s="150"/>
      <c r="AL51" s="173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73"/>
      <c r="BB51" s="173"/>
      <c r="BC51" s="97"/>
      <c r="BD51" s="98"/>
      <c r="BE51" s="98"/>
      <c r="BF51" s="98"/>
      <c r="BG51" s="728" t="s">
        <v>13</v>
      </c>
      <c r="BH51" s="728"/>
      <c r="BI51" s="728"/>
      <c r="BJ51" s="728"/>
      <c r="BK51" s="728"/>
      <c r="BL51" s="728"/>
      <c r="BM51" s="728"/>
      <c r="BN51" s="728"/>
      <c r="BO51" s="728"/>
      <c r="BP51" s="728"/>
      <c r="BQ51" s="728"/>
      <c r="BR51" s="728"/>
      <c r="BS51" s="728"/>
      <c r="BT51" s="728"/>
      <c r="BU51" s="728"/>
      <c r="BV51" s="728"/>
      <c r="BW51" s="728"/>
      <c r="BX51" s="728"/>
      <c r="BY51" s="728"/>
      <c r="BZ51" s="728"/>
      <c r="CA51" s="728"/>
      <c r="CB51" s="728"/>
      <c r="CC51" s="728"/>
      <c r="CD51" s="728"/>
      <c r="CE51" s="728"/>
      <c r="CF51" s="728"/>
      <c r="CG51" s="728"/>
      <c r="CH51" s="728"/>
      <c r="CI51" s="728"/>
      <c r="CJ51" s="286"/>
      <c r="CK51" s="286"/>
      <c r="CL51" s="296"/>
      <c r="CM51" s="143"/>
      <c r="CN51" s="143"/>
      <c r="CO51" s="143"/>
      <c r="CP51" s="143"/>
    </row>
    <row r="52" spans="1:94" ht="11.1" customHeight="1" thickBot="1">
      <c r="A52" s="143"/>
      <c r="B52" s="143"/>
      <c r="C52" s="143"/>
      <c r="D52" s="143"/>
      <c r="E52" s="599"/>
      <c r="F52" s="600"/>
      <c r="G52" s="639" t="s">
        <v>21</v>
      </c>
      <c r="H52" s="640"/>
      <c r="I52" s="640"/>
      <c r="J52" s="640"/>
      <c r="K52" s="640"/>
      <c r="L52" s="640"/>
      <c r="M52" s="641"/>
      <c r="N52" s="709"/>
      <c r="O52" s="710"/>
      <c r="P52" s="713" t="s">
        <v>75</v>
      </c>
      <c r="Q52" s="713"/>
      <c r="R52" s="713"/>
      <c r="S52" s="191"/>
      <c r="T52" s="192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4"/>
      <c r="AJ52" s="150"/>
      <c r="AK52" s="150"/>
      <c r="AL52" s="174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73"/>
      <c r="BB52" s="173"/>
      <c r="BC52" s="99"/>
      <c r="BD52" s="100"/>
      <c r="BE52" s="100"/>
      <c r="BF52" s="100"/>
      <c r="BG52" s="729"/>
      <c r="BH52" s="729"/>
      <c r="BI52" s="729"/>
      <c r="BJ52" s="729"/>
      <c r="BK52" s="729"/>
      <c r="BL52" s="729"/>
      <c r="BM52" s="729"/>
      <c r="BN52" s="729"/>
      <c r="BO52" s="729"/>
      <c r="BP52" s="729"/>
      <c r="BQ52" s="729"/>
      <c r="BR52" s="729"/>
      <c r="BS52" s="729"/>
      <c r="BT52" s="729"/>
      <c r="BU52" s="729"/>
      <c r="BV52" s="729"/>
      <c r="BW52" s="729"/>
      <c r="BX52" s="729"/>
      <c r="BY52" s="729"/>
      <c r="BZ52" s="729"/>
      <c r="CA52" s="729"/>
      <c r="CB52" s="729"/>
      <c r="CC52" s="729"/>
      <c r="CD52" s="729"/>
      <c r="CE52" s="729"/>
      <c r="CF52" s="729"/>
      <c r="CG52" s="729"/>
      <c r="CH52" s="729"/>
      <c r="CI52" s="729"/>
      <c r="CJ52" s="287"/>
      <c r="CK52" s="287"/>
      <c r="CL52" s="297"/>
      <c r="CM52" s="143"/>
      <c r="CN52" s="143"/>
      <c r="CO52" s="143"/>
      <c r="CP52" s="143"/>
    </row>
    <row r="53" spans="1:94" ht="11.1" customHeight="1">
      <c r="A53" s="143"/>
      <c r="B53" s="143"/>
      <c r="C53" s="143"/>
      <c r="D53" s="143"/>
      <c r="E53" s="599"/>
      <c r="F53" s="600"/>
      <c r="G53" s="608"/>
      <c r="H53" s="606"/>
      <c r="I53" s="606"/>
      <c r="J53" s="606"/>
      <c r="K53" s="606"/>
      <c r="L53" s="606"/>
      <c r="M53" s="607"/>
      <c r="N53" s="711"/>
      <c r="O53" s="712"/>
      <c r="P53" s="714"/>
      <c r="Q53" s="714"/>
      <c r="R53" s="714"/>
      <c r="S53" s="191"/>
      <c r="T53" s="715" t="s">
        <v>30</v>
      </c>
      <c r="U53" s="716"/>
      <c r="V53" s="717"/>
      <c r="W53" s="718"/>
      <c r="X53" s="718"/>
      <c r="Y53" s="718"/>
      <c r="Z53" s="718"/>
      <c r="AA53" s="718"/>
      <c r="AB53" s="718"/>
      <c r="AC53" s="718"/>
      <c r="AD53" s="718"/>
      <c r="AE53" s="718"/>
      <c r="AF53" s="718"/>
      <c r="AG53" s="718"/>
      <c r="AH53" s="718"/>
      <c r="AI53" s="719"/>
      <c r="AJ53" s="150"/>
      <c r="AK53" s="150"/>
      <c r="AL53" s="173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73"/>
      <c r="BB53" s="173"/>
      <c r="BC53" s="150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</row>
    <row r="54" spans="1:94" ht="11.1" customHeight="1">
      <c r="A54" s="143"/>
      <c r="B54" s="143"/>
      <c r="C54" s="143"/>
      <c r="D54" s="143"/>
      <c r="E54" s="599"/>
      <c r="F54" s="600"/>
      <c r="G54" s="605" t="s">
        <v>22</v>
      </c>
      <c r="H54" s="606"/>
      <c r="I54" s="606"/>
      <c r="J54" s="606"/>
      <c r="K54" s="606"/>
      <c r="L54" s="606"/>
      <c r="M54" s="607"/>
      <c r="N54" s="711"/>
      <c r="O54" s="712"/>
      <c r="P54" s="714" t="s">
        <v>76</v>
      </c>
      <c r="Q54" s="714"/>
      <c r="R54" s="714"/>
      <c r="S54" s="191"/>
      <c r="T54" s="716"/>
      <c r="U54" s="716"/>
      <c r="V54" s="718"/>
      <c r="W54" s="718"/>
      <c r="X54" s="718"/>
      <c r="Y54" s="718"/>
      <c r="Z54" s="718"/>
      <c r="AA54" s="718"/>
      <c r="AB54" s="718"/>
      <c r="AC54" s="718"/>
      <c r="AD54" s="718"/>
      <c r="AE54" s="718"/>
      <c r="AF54" s="718"/>
      <c r="AG54" s="718"/>
      <c r="AH54" s="718"/>
      <c r="AI54" s="719"/>
      <c r="AJ54" s="150"/>
      <c r="AK54" s="150"/>
      <c r="AL54" s="174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73"/>
      <c r="BB54" s="173"/>
      <c r="BC54" s="720" t="s">
        <v>28</v>
      </c>
      <c r="BD54" s="721"/>
      <c r="BE54" s="721"/>
      <c r="BF54" s="721"/>
      <c r="BG54" s="721"/>
      <c r="BH54" s="721"/>
      <c r="BI54" s="721"/>
      <c r="BJ54" s="721"/>
      <c r="BK54" s="721"/>
      <c r="BL54" s="721"/>
      <c r="BM54" s="721"/>
      <c r="BN54" s="721"/>
      <c r="BO54" s="721"/>
      <c r="BP54" s="721"/>
      <c r="BQ54" s="721"/>
      <c r="BR54" s="721"/>
      <c r="BS54" s="721"/>
      <c r="BT54" s="721"/>
      <c r="BU54" s="721"/>
      <c r="BV54" s="704"/>
      <c r="BW54" s="704"/>
      <c r="BX54" s="722"/>
      <c r="BY54" s="720" t="s">
        <v>14</v>
      </c>
      <c r="BZ54" s="721"/>
      <c r="CA54" s="721"/>
      <c r="CB54" s="721"/>
      <c r="CC54" s="721"/>
      <c r="CD54" s="721"/>
      <c r="CE54" s="726"/>
      <c r="CF54" s="720" t="s">
        <v>29</v>
      </c>
      <c r="CG54" s="721"/>
      <c r="CH54" s="721"/>
      <c r="CI54" s="721"/>
      <c r="CJ54" s="721"/>
      <c r="CK54" s="721"/>
      <c r="CL54" s="726"/>
      <c r="CM54" s="143"/>
      <c r="CN54" s="143"/>
      <c r="CO54" s="143"/>
      <c r="CP54" s="143"/>
    </row>
    <row r="55" spans="1:94" ht="11.25" customHeight="1">
      <c r="A55" s="143"/>
      <c r="B55" s="143"/>
      <c r="C55" s="143"/>
      <c r="D55" s="143"/>
      <c r="E55" s="599"/>
      <c r="F55" s="600"/>
      <c r="G55" s="608"/>
      <c r="H55" s="606"/>
      <c r="I55" s="606"/>
      <c r="J55" s="606"/>
      <c r="K55" s="606"/>
      <c r="L55" s="606"/>
      <c r="M55" s="607"/>
      <c r="N55" s="795"/>
      <c r="O55" s="796"/>
      <c r="P55" s="797"/>
      <c r="Q55" s="797"/>
      <c r="R55" s="797"/>
      <c r="S55" s="191"/>
      <c r="T55" s="192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5"/>
      <c r="AJ55" s="150"/>
      <c r="AK55" s="150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723"/>
      <c r="BD55" s="724"/>
      <c r="BE55" s="724"/>
      <c r="BF55" s="724"/>
      <c r="BG55" s="724"/>
      <c r="BH55" s="724"/>
      <c r="BI55" s="724"/>
      <c r="BJ55" s="724"/>
      <c r="BK55" s="724"/>
      <c r="BL55" s="724"/>
      <c r="BM55" s="724"/>
      <c r="BN55" s="724"/>
      <c r="BO55" s="724"/>
      <c r="BP55" s="724"/>
      <c r="BQ55" s="724"/>
      <c r="BR55" s="724"/>
      <c r="BS55" s="724"/>
      <c r="BT55" s="724"/>
      <c r="BU55" s="724"/>
      <c r="BV55" s="707"/>
      <c r="BW55" s="707"/>
      <c r="BX55" s="725"/>
      <c r="BY55" s="723"/>
      <c r="BZ55" s="724"/>
      <c r="CA55" s="724"/>
      <c r="CB55" s="724"/>
      <c r="CC55" s="724"/>
      <c r="CD55" s="724"/>
      <c r="CE55" s="727"/>
      <c r="CF55" s="723"/>
      <c r="CG55" s="724"/>
      <c r="CH55" s="724"/>
      <c r="CI55" s="724"/>
      <c r="CJ55" s="724"/>
      <c r="CK55" s="724"/>
      <c r="CL55" s="727"/>
      <c r="CM55" s="143"/>
      <c r="CN55" s="143"/>
      <c r="CO55" s="143"/>
      <c r="CP55" s="143"/>
    </row>
    <row r="56" spans="1:94" ht="20.1" customHeight="1">
      <c r="A56" s="143"/>
      <c r="B56" s="143"/>
      <c r="C56" s="143"/>
      <c r="D56" s="143"/>
      <c r="E56" s="599"/>
      <c r="F56" s="600"/>
      <c r="G56" s="636" t="s">
        <v>25</v>
      </c>
      <c r="H56" s="637"/>
      <c r="I56" s="637"/>
      <c r="J56" s="637"/>
      <c r="K56" s="637"/>
      <c r="L56" s="637"/>
      <c r="M56" s="638"/>
      <c r="N56" s="807"/>
      <c r="O56" s="808"/>
      <c r="P56" s="808"/>
      <c r="Q56" s="808"/>
      <c r="R56" s="808"/>
      <c r="S56" s="808"/>
      <c r="T56" s="808"/>
      <c r="U56" s="808"/>
      <c r="V56" s="808"/>
      <c r="W56" s="808"/>
      <c r="X56" s="808"/>
      <c r="Y56" s="808"/>
      <c r="Z56" s="808"/>
      <c r="AA56" s="808"/>
      <c r="AB56" s="808"/>
      <c r="AC56" s="808"/>
      <c r="AD56" s="808"/>
      <c r="AE56" s="808"/>
      <c r="AF56" s="808"/>
      <c r="AG56" s="808"/>
      <c r="AH56" s="808"/>
      <c r="AI56" s="809"/>
      <c r="AJ56" s="150"/>
      <c r="AK56" s="150"/>
      <c r="AL56" s="174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8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79"/>
      <c r="BZ56" s="180"/>
      <c r="CA56" s="180"/>
      <c r="CB56" s="180"/>
      <c r="CC56" s="180"/>
      <c r="CD56" s="180"/>
      <c r="CE56" s="181"/>
      <c r="CF56" s="182"/>
      <c r="CG56" s="140"/>
      <c r="CH56" s="140"/>
      <c r="CI56" s="140"/>
      <c r="CJ56" s="140"/>
      <c r="CK56" s="140"/>
      <c r="CL56" s="183"/>
      <c r="CM56" s="143"/>
      <c r="CN56" s="143"/>
      <c r="CO56" s="143"/>
      <c r="CP56" s="143"/>
    </row>
    <row r="57" spans="1:94" ht="9.95" customHeight="1">
      <c r="A57" s="143"/>
      <c r="B57" s="143"/>
      <c r="C57" s="143"/>
      <c r="D57" s="143"/>
      <c r="E57" s="599"/>
      <c r="F57" s="600"/>
      <c r="G57" s="630" t="s">
        <v>24</v>
      </c>
      <c r="H57" s="482"/>
      <c r="I57" s="482"/>
      <c r="J57" s="482"/>
      <c r="K57" s="482"/>
      <c r="L57" s="482"/>
      <c r="M57" s="631"/>
      <c r="N57" s="798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799"/>
      <c r="AA57" s="799"/>
      <c r="AB57" s="799"/>
      <c r="AC57" s="799"/>
      <c r="AD57" s="799"/>
      <c r="AE57" s="799"/>
      <c r="AF57" s="799"/>
      <c r="AG57" s="799"/>
      <c r="AH57" s="799"/>
      <c r="AI57" s="800"/>
      <c r="AJ57" s="150"/>
      <c r="AK57" s="150"/>
      <c r="AL57" s="175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8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82"/>
      <c r="BZ57" s="140"/>
      <c r="CA57" s="140"/>
      <c r="CB57" s="140"/>
      <c r="CC57" s="140"/>
      <c r="CD57" s="140"/>
      <c r="CE57" s="183"/>
      <c r="CF57" s="182"/>
      <c r="CG57" s="140"/>
      <c r="CH57" s="140"/>
      <c r="CI57" s="140"/>
      <c r="CJ57" s="140"/>
      <c r="CK57" s="140"/>
      <c r="CL57" s="183"/>
      <c r="CM57" s="143"/>
      <c r="CN57" s="143"/>
      <c r="CO57" s="143"/>
      <c r="CP57" s="143"/>
    </row>
    <row r="58" spans="1:94" ht="9.95" customHeight="1">
      <c r="A58" s="143"/>
      <c r="B58" s="143"/>
      <c r="C58" s="143"/>
      <c r="D58" s="143"/>
      <c r="E58" s="599"/>
      <c r="F58" s="600"/>
      <c r="G58" s="630"/>
      <c r="H58" s="482"/>
      <c r="I58" s="482"/>
      <c r="J58" s="482"/>
      <c r="K58" s="482"/>
      <c r="L58" s="482"/>
      <c r="M58" s="631"/>
      <c r="N58" s="801"/>
      <c r="O58" s="802"/>
      <c r="P58" s="802"/>
      <c r="Q58" s="802"/>
      <c r="R58" s="802"/>
      <c r="S58" s="802"/>
      <c r="T58" s="802"/>
      <c r="U58" s="802"/>
      <c r="V58" s="802"/>
      <c r="W58" s="802"/>
      <c r="X58" s="802"/>
      <c r="Y58" s="802"/>
      <c r="Z58" s="802"/>
      <c r="AA58" s="802"/>
      <c r="AB58" s="802"/>
      <c r="AC58" s="802"/>
      <c r="AD58" s="802"/>
      <c r="AE58" s="802"/>
      <c r="AF58" s="802"/>
      <c r="AG58" s="802"/>
      <c r="AH58" s="802"/>
      <c r="AI58" s="803"/>
      <c r="AJ58" s="150"/>
      <c r="AK58" s="150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8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82"/>
      <c r="BZ58" s="140"/>
      <c r="CA58" s="140"/>
      <c r="CB58" s="140"/>
      <c r="CC58" s="140"/>
      <c r="CD58" s="140"/>
      <c r="CE58" s="183"/>
      <c r="CF58" s="182"/>
      <c r="CG58" s="140"/>
      <c r="CH58" s="140"/>
      <c r="CI58" s="140"/>
      <c r="CJ58" s="140"/>
      <c r="CK58" s="140"/>
      <c r="CL58" s="183"/>
      <c r="CM58" s="143"/>
      <c r="CN58" s="143"/>
      <c r="CO58" s="143"/>
      <c r="CP58" s="143"/>
    </row>
    <row r="59" spans="1:94" ht="9.95" customHeight="1" thickBot="1">
      <c r="A59" s="143"/>
      <c r="B59" s="143"/>
      <c r="C59" s="143"/>
      <c r="D59" s="143"/>
      <c r="E59" s="601"/>
      <c r="F59" s="602"/>
      <c r="G59" s="632"/>
      <c r="H59" s="385"/>
      <c r="I59" s="385"/>
      <c r="J59" s="385"/>
      <c r="K59" s="385"/>
      <c r="L59" s="385"/>
      <c r="M59" s="386"/>
      <c r="N59" s="804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5"/>
      <c r="AA59" s="805"/>
      <c r="AB59" s="805"/>
      <c r="AC59" s="805"/>
      <c r="AD59" s="805"/>
      <c r="AE59" s="805"/>
      <c r="AF59" s="805"/>
      <c r="AG59" s="805"/>
      <c r="AH59" s="805"/>
      <c r="AI59" s="806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78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82"/>
      <c r="BZ59" s="140"/>
      <c r="CA59" s="140"/>
      <c r="CB59" s="140"/>
      <c r="CC59" s="140"/>
      <c r="CD59" s="140"/>
      <c r="CE59" s="183"/>
      <c r="CF59" s="182"/>
      <c r="CG59" s="140"/>
      <c r="CH59" s="140"/>
      <c r="CI59" s="140"/>
      <c r="CJ59" s="140"/>
      <c r="CK59" s="140"/>
      <c r="CL59" s="183"/>
      <c r="CM59" s="143"/>
      <c r="CN59" s="143"/>
      <c r="CO59" s="143"/>
      <c r="CP59" s="143"/>
    </row>
    <row r="60" spans="1:94" ht="9.75" customHeight="1">
      <c r="A60" s="143"/>
      <c r="B60" s="143"/>
      <c r="C60" s="143"/>
      <c r="D60" s="143"/>
      <c r="E60" s="165"/>
      <c r="F60" s="165"/>
      <c r="G60" s="166"/>
      <c r="H60" s="166"/>
      <c r="I60" s="166"/>
      <c r="J60" s="166"/>
      <c r="K60" s="166"/>
      <c r="L60" s="166"/>
      <c r="M60" s="166"/>
      <c r="N60" s="146"/>
      <c r="O60" s="161"/>
      <c r="P60" s="147"/>
      <c r="Q60" s="147"/>
      <c r="R60" s="147"/>
      <c r="S60" s="147"/>
      <c r="T60" s="155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43"/>
      <c r="AZ60" s="143"/>
      <c r="BA60" s="143"/>
      <c r="BB60" s="143"/>
      <c r="BC60" s="184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6"/>
      <c r="BZ60" s="185"/>
      <c r="CA60" s="185"/>
      <c r="CB60" s="185"/>
      <c r="CC60" s="185"/>
      <c r="CD60" s="185"/>
      <c r="CE60" s="187"/>
      <c r="CF60" s="185"/>
      <c r="CG60" s="185"/>
      <c r="CH60" s="185"/>
      <c r="CI60" s="185"/>
      <c r="CJ60" s="185"/>
      <c r="CK60" s="185"/>
      <c r="CL60" s="187"/>
      <c r="CM60" s="143"/>
      <c r="CN60" s="143"/>
      <c r="CO60" s="143"/>
      <c r="CP60" s="143"/>
    </row>
    <row r="61" spans="1:94" ht="23.25" customHeight="1">
      <c r="A61" s="143"/>
      <c r="B61" s="143"/>
      <c r="C61" s="143"/>
      <c r="D61" s="143"/>
      <c r="E61" s="167"/>
      <c r="F61" s="168"/>
      <c r="G61" s="169"/>
      <c r="H61" s="169"/>
      <c r="I61" s="169"/>
      <c r="J61" s="169"/>
      <c r="K61" s="169"/>
      <c r="L61" s="169"/>
      <c r="M61" s="169"/>
      <c r="N61" s="170"/>
      <c r="O61" s="171"/>
      <c r="P61" s="172"/>
      <c r="Q61" s="172"/>
      <c r="R61" s="172"/>
      <c r="S61" s="147"/>
      <c r="T61" s="155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43"/>
      <c r="AZ61" s="143"/>
      <c r="BA61" s="143"/>
      <c r="BB61" s="143"/>
      <c r="BC61" s="150"/>
      <c r="BD61" s="150"/>
      <c r="BE61" s="161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3"/>
      <c r="CL61" s="143"/>
      <c r="CM61" s="143"/>
      <c r="CN61" s="143"/>
      <c r="CO61" s="143"/>
      <c r="CP61" s="143"/>
    </row>
  </sheetData>
  <sheetProtection formatCells="0" selectLockedCells="1" selectUnlockedCells="1"/>
  <mergeCells count="105">
    <mergeCell ref="BY41:CF42"/>
    <mergeCell ref="AF22:AK24"/>
    <mergeCell ref="AL22:AN24"/>
    <mergeCell ref="CG41:CL42"/>
    <mergeCell ref="BC41:BX42"/>
    <mergeCell ref="CG13:CL15"/>
    <mergeCell ref="BJ18:CL19"/>
    <mergeCell ref="BE13:BI15"/>
    <mergeCell ref="BJ13:CF15"/>
    <mergeCell ref="BE18:BI19"/>
    <mergeCell ref="BC22:BI24"/>
    <mergeCell ref="BJ22:BL24"/>
    <mergeCell ref="BM22:BX24"/>
    <mergeCell ref="BM25:BX28"/>
    <mergeCell ref="BC29:BI32"/>
    <mergeCell ref="BJ29:BL32"/>
    <mergeCell ref="BM29:BX32"/>
    <mergeCell ref="BJ25:BL28"/>
    <mergeCell ref="BJ37:BL40"/>
    <mergeCell ref="BM37:BX40"/>
    <mergeCell ref="BY37:CA40"/>
    <mergeCell ref="A1:CP3"/>
    <mergeCell ref="AN5:AQ6"/>
    <mergeCell ref="AR5:AS6"/>
    <mergeCell ref="AT5:AU6"/>
    <mergeCell ref="AV5:AW6"/>
    <mergeCell ref="AX5:AY6"/>
    <mergeCell ref="AZ5:BA6"/>
    <mergeCell ref="BB5:BC6"/>
    <mergeCell ref="E6:X7"/>
    <mergeCell ref="E9:V10"/>
    <mergeCell ref="BC9:BD19"/>
    <mergeCell ref="BE9:BI12"/>
    <mergeCell ref="BJ9:BK10"/>
    <mergeCell ref="BL9:CH10"/>
    <mergeCell ref="BJ11:CH12"/>
    <mergeCell ref="E12:H14"/>
    <mergeCell ref="I12:K14"/>
    <mergeCell ref="L12:M14"/>
    <mergeCell ref="N12:P14"/>
    <mergeCell ref="Q12:R14"/>
    <mergeCell ref="S12:U14"/>
    <mergeCell ref="AK19:AK20"/>
    <mergeCell ref="R33:S36"/>
    <mergeCell ref="T33:AE36"/>
    <mergeCell ref="AF33:AN36"/>
    <mergeCell ref="AO33:AY36"/>
    <mergeCell ref="BC33:BI36"/>
    <mergeCell ref="BY35:CL36"/>
    <mergeCell ref="E15:H17"/>
    <mergeCell ref="I15:AI17"/>
    <mergeCell ref="BE16:BI17"/>
    <mergeCell ref="BJ16:CH17"/>
    <mergeCell ref="E22:S24"/>
    <mergeCell ref="T22:AE24"/>
    <mergeCell ref="AO22:AY24"/>
    <mergeCell ref="E25:S28"/>
    <mergeCell ref="T25:AE28"/>
    <mergeCell ref="AF25:AN28"/>
    <mergeCell ref="AO25:AY28"/>
    <mergeCell ref="BC25:BI28"/>
    <mergeCell ref="E29:Q32"/>
    <mergeCell ref="R29:S32"/>
    <mergeCell ref="T29:AE32"/>
    <mergeCell ref="AF29:AN32"/>
    <mergeCell ref="AO29:AY32"/>
    <mergeCell ref="E37:S40"/>
    <mergeCell ref="T37:AE40"/>
    <mergeCell ref="AF37:AN40"/>
    <mergeCell ref="AO37:AY40"/>
    <mergeCell ref="BC37:BI40"/>
    <mergeCell ref="BJ33:BL36"/>
    <mergeCell ref="BM33:BX36"/>
    <mergeCell ref="E48:F59"/>
    <mergeCell ref="G48:M48"/>
    <mergeCell ref="N48:X48"/>
    <mergeCell ref="Y48:AI48"/>
    <mergeCell ref="G49:M51"/>
    <mergeCell ref="N49:T51"/>
    <mergeCell ref="Y49:AE51"/>
    <mergeCell ref="N54:O55"/>
    <mergeCell ref="P54:R55"/>
    <mergeCell ref="G57:M59"/>
    <mergeCell ref="N57:AI59"/>
    <mergeCell ref="G56:M56"/>
    <mergeCell ref="N56:AI56"/>
    <mergeCell ref="BG49:CI50"/>
    <mergeCell ref="U50:X51"/>
    <mergeCell ref="AF50:AI51"/>
    <mergeCell ref="E33:Q36"/>
    <mergeCell ref="BO43:BQ46"/>
    <mergeCell ref="BR43:BX46"/>
    <mergeCell ref="BY43:CA46"/>
    <mergeCell ref="G52:M53"/>
    <mergeCell ref="N52:O53"/>
    <mergeCell ref="P52:R53"/>
    <mergeCell ref="T53:U54"/>
    <mergeCell ref="V53:AI54"/>
    <mergeCell ref="G54:M55"/>
    <mergeCell ref="BC54:BX55"/>
    <mergeCell ref="BY54:CE55"/>
    <mergeCell ref="BG51:CI52"/>
    <mergeCell ref="BC43:BE46"/>
    <mergeCell ref="BF43:BM46"/>
    <mergeCell ref="CF54:CL55"/>
  </mergeCells>
  <printOptions/>
  <pageMargins left="0.31496062992125984" right="0.31496062992125984" top="0.5905511811023623" bottom="0.11811023622047245" header="0.31496062992125984" footer="0.1968503937007874"/>
  <pageSetup horizontalDpi="600" verticalDpi="600" orientation="landscape" paperSize="9" scale="9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showGridLines="0" view="pageBreakPreview" zoomScale="85" zoomScaleSheetLayoutView="85" workbookViewId="0" topLeftCell="A1">
      <selection activeCell="A1" sqref="A1:I1"/>
    </sheetView>
  </sheetViews>
  <sheetFormatPr defaultColWidth="9.140625" defaultRowHeight="21.75" customHeight="1"/>
  <cols>
    <col min="1" max="1" width="3.28125" style="42" customWidth="1"/>
    <col min="2" max="3" width="8.140625" style="42" customWidth="1"/>
    <col min="4" max="5" width="6.57421875" style="42" customWidth="1"/>
    <col min="6" max="6" width="6.421875" style="42" customWidth="1"/>
    <col min="7" max="7" width="3.140625" style="42" customWidth="1"/>
    <col min="8" max="8" width="7.57421875" style="42" customWidth="1"/>
    <col min="9" max="9" width="10.28125" style="42" customWidth="1"/>
    <col min="10" max="10" width="6.57421875" style="42" customWidth="1"/>
    <col min="11" max="11" width="3.421875" style="42" customWidth="1"/>
    <col min="12" max="12" width="8.57421875" style="42" customWidth="1"/>
    <col min="13" max="13" width="6.57421875" style="42" customWidth="1"/>
    <col min="14" max="14" width="3.421875" style="42" customWidth="1"/>
    <col min="15" max="15" width="8.57421875" style="42" customWidth="1"/>
    <col min="16" max="16" width="6.57421875" style="42" customWidth="1"/>
    <col min="17" max="17" width="3.421875" style="42" customWidth="1"/>
    <col min="18" max="18" width="8.57421875" style="42" customWidth="1"/>
    <col min="19" max="19" width="8.8515625" style="42" customWidth="1"/>
    <col min="20" max="20" width="4.421875" style="42" customWidth="1"/>
    <col min="21" max="21" width="15.421875" style="42" customWidth="1"/>
    <col min="22" max="16384" width="9.00390625" style="42" customWidth="1"/>
  </cols>
  <sheetData>
    <row r="1" spans="1:21" ht="24.95" customHeight="1" thickBot="1">
      <c r="A1" s="972" t="s">
        <v>37</v>
      </c>
      <c r="B1" s="972"/>
      <c r="C1" s="972"/>
      <c r="D1" s="972"/>
      <c r="E1" s="972"/>
      <c r="F1" s="972"/>
      <c r="G1" s="972"/>
      <c r="H1" s="972"/>
      <c r="I1" s="972"/>
      <c r="J1" s="973"/>
      <c r="K1" s="973"/>
      <c r="L1" s="973"/>
      <c r="M1" s="973"/>
      <c r="N1" s="973"/>
      <c r="O1" s="237"/>
      <c r="P1" s="237"/>
      <c r="Q1" s="237"/>
      <c r="R1" s="237"/>
      <c r="S1" s="974"/>
      <c r="T1" s="974"/>
      <c r="U1" s="974"/>
    </row>
    <row r="2" spans="1:21" ht="21.95" customHeight="1">
      <c r="A2" s="685" t="s">
        <v>38</v>
      </c>
      <c r="B2" s="686"/>
      <c r="C2" s="686"/>
      <c r="D2" s="975" t="s">
        <v>46</v>
      </c>
      <c r="E2" s="975"/>
      <c r="F2" s="975"/>
      <c r="G2" s="975"/>
      <c r="H2" s="975"/>
      <c r="I2" s="976"/>
      <c r="J2" s="977" t="s">
        <v>92</v>
      </c>
      <c r="K2" s="978"/>
      <c r="L2" s="978"/>
      <c r="M2" s="978"/>
      <c r="N2" s="979"/>
      <c r="O2" s="237"/>
      <c r="P2" s="980"/>
      <c r="Q2" s="980"/>
      <c r="R2" s="980"/>
      <c r="S2" s="980"/>
      <c r="T2" s="980"/>
      <c r="U2" s="980"/>
    </row>
    <row r="3" spans="1:21" ht="21.95" customHeight="1" thickBot="1">
      <c r="A3" s="655" t="s">
        <v>39</v>
      </c>
      <c r="B3" s="656"/>
      <c r="C3" s="657"/>
      <c r="D3" s="970" t="s">
        <v>47</v>
      </c>
      <c r="E3" s="970"/>
      <c r="F3" s="970"/>
      <c r="G3" s="970"/>
      <c r="H3" s="970"/>
      <c r="I3" s="971"/>
      <c r="J3" s="116" t="s">
        <v>87</v>
      </c>
      <c r="K3" s="259"/>
      <c r="L3" s="137" t="s">
        <v>88</v>
      </c>
      <c r="M3" s="683"/>
      <c r="N3" s="684"/>
      <c r="O3" s="237"/>
      <c r="P3" s="237"/>
      <c r="Q3" s="237"/>
      <c r="R3" s="237"/>
      <c r="S3" s="237"/>
      <c r="T3" s="237"/>
      <c r="U3" s="237"/>
    </row>
    <row r="4" spans="1:21" s="43" customFormat="1" ht="15" customHeight="1">
      <c r="A4" s="667" t="s">
        <v>86</v>
      </c>
      <c r="B4" s="313"/>
      <c r="C4" s="314"/>
      <c r="D4" s="691" t="s">
        <v>40</v>
      </c>
      <c r="E4" s="692"/>
      <c r="F4" s="662" t="s">
        <v>41</v>
      </c>
      <c r="G4" s="662" t="s">
        <v>42</v>
      </c>
      <c r="H4" s="662" t="s">
        <v>43</v>
      </c>
      <c r="I4" s="689" t="s">
        <v>44</v>
      </c>
      <c r="J4" s="670" t="s">
        <v>93</v>
      </c>
      <c r="K4" s="671"/>
      <c r="L4" s="672"/>
      <c r="M4" s="673" t="s">
        <v>93</v>
      </c>
      <c r="N4" s="674"/>
      <c r="O4" s="675"/>
      <c r="P4" s="695" t="s">
        <v>93</v>
      </c>
      <c r="Q4" s="696"/>
      <c r="R4" s="697"/>
      <c r="S4" s="964" t="s">
        <v>45</v>
      </c>
      <c r="T4" s="965"/>
      <c r="U4" s="965"/>
    </row>
    <row r="5" spans="1:21" s="50" customFormat="1" ht="15" customHeight="1">
      <c r="A5" s="668"/>
      <c r="B5" s="317"/>
      <c r="C5" s="318"/>
      <c r="D5" s="693"/>
      <c r="E5" s="694"/>
      <c r="F5" s="663"/>
      <c r="G5" s="663"/>
      <c r="H5" s="663"/>
      <c r="I5" s="690"/>
      <c r="J5" s="44" t="s">
        <v>41</v>
      </c>
      <c r="K5" s="45" t="s">
        <v>42</v>
      </c>
      <c r="L5" s="46" t="s">
        <v>44</v>
      </c>
      <c r="M5" s="44" t="s">
        <v>41</v>
      </c>
      <c r="N5" s="45" t="s">
        <v>42</v>
      </c>
      <c r="O5" s="46" t="s">
        <v>44</v>
      </c>
      <c r="P5" s="47" t="s">
        <v>41</v>
      </c>
      <c r="Q5" s="45" t="s">
        <v>42</v>
      </c>
      <c r="R5" s="48" t="s">
        <v>44</v>
      </c>
      <c r="S5" s="238" t="s">
        <v>41</v>
      </c>
      <c r="T5" s="239" t="s">
        <v>42</v>
      </c>
      <c r="U5" s="240" t="s">
        <v>44</v>
      </c>
    </row>
    <row r="6" spans="1:21" ht="21.95" customHeight="1">
      <c r="A6" s="196"/>
      <c r="B6" s="966" t="s">
        <v>48</v>
      </c>
      <c r="C6" s="967"/>
      <c r="D6" s="968"/>
      <c r="E6" s="969"/>
      <c r="F6" s="197"/>
      <c r="G6" s="198"/>
      <c r="H6" s="199"/>
      <c r="I6" s="200"/>
      <c r="J6" s="201"/>
      <c r="K6" s="198"/>
      <c r="L6" s="202"/>
      <c r="M6" s="203"/>
      <c r="N6" s="198"/>
      <c r="O6" s="200"/>
      <c r="P6" s="204"/>
      <c r="Q6" s="198"/>
      <c r="R6" s="205"/>
      <c r="S6" s="241"/>
      <c r="T6" s="242"/>
      <c r="U6" s="243"/>
    </row>
    <row r="7" spans="1:21" ht="21.95" customHeight="1">
      <c r="A7" s="206">
        <v>1</v>
      </c>
      <c r="B7" s="961" t="s">
        <v>49</v>
      </c>
      <c r="C7" s="952"/>
      <c r="D7" s="951" t="s">
        <v>50</v>
      </c>
      <c r="E7" s="952"/>
      <c r="F7" s="207">
        <v>325</v>
      </c>
      <c r="G7" s="208" t="s">
        <v>65</v>
      </c>
      <c r="H7" s="209">
        <v>2600</v>
      </c>
      <c r="I7" s="210">
        <f>F7*H7</f>
        <v>845000</v>
      </c>
      <c r="J7" s="211">
        <v>30</v>
      </c>
      <c r="K7" s="208" t="s">
        <v>66</v>
      </c>
      <c r="L7" s="212">
        <f>I7*J7/100</f>
        <v>253500</v>
      </c>
      <c r="M7" s="213">
        <v>80</v>
      </c>
      <c r="N7" s="208" t="s">
        <v>66</v>
      </c>
      <c r="O7" s="210">
        <f>I7*80/100</f>
        <v>676000</v>
      </c>
      <c r="P7" s="214">
        <v>100</v>
      </c>
      <c r="Q7" s="208" t="s">
        <v>66</v>
      </c>
      <c r="R7" s="215">
        <f>I7*100/100</f>
        <v>845000</v>
      </c>
      <c r="S7" s="244"/>
      <c r="T7" s="245"/>
      <c r="U7" s="246"/>
    </row>
    <row r="8" spans="1:21" ht="21.95" customHeight="1">
      <c r="A8" s="206">
        <v>2</v>
      </c>
      <c r="B8" s="961" t="s">
        <v>51</v>
      </c>
      <c r="C8" s="952"/>
      <c r="D8" s="951" t="s">
        <v>52</v>
      </c>
      <c r="E8" s="952"/>
      <c r="F8" s="216">
        <v>19</v>
      </c>
      <c r="G8" s="208" t="s">
        <v>67</v>
      </c>
      <c r="H8" s="209">
        <v>1300</v>
      </c>
      <c r="I8" s="210">
        <f>F8*H8</f>
        <v>24700</v>
      </c>
      <c r="J8" s="211">
        <v>40</v>
      </c>
      <c r="K8" s="208" t="s">
        <v>68</v>
      </c>
      <c r="L8" s="212">
        <f>I8*J8/100</f>
        <v>9880</v>
      </c>
      <c r="M8" s="213">
        <v>70</v>
      </c>
      <c r="N8" s="208" t="s">
        <v>68</v>
      </c>
      <c r="O8" s="210">
        <f>I8*80/100</f>
        <v>19760</v>
      </c>
      <c r="P8" s="214">
        <v>100</v>
      </c>
      <c r="Q8" s="208" t="s">
        <v>68</v>
      </c>
      <c r="R8" s="215">
        <f>I8*100/100</f>
        <v>24700</v>
      </c>
      <c r="S8" s="244"/>
      <c r="T8" s="245"/>
      <c r="U8" s="246"/>
    </row>
    <row r="9" spans="1:21" ht="21.95" customHeight="1">
      <c r="A9" s="206">
        <v>3</v>
      </c>
      <c r="B9" s="961" t="s">
        <v>53</v>
      </c>
      <c r="C9" s="952"/>
      <c r="D9" s="951" t="s">
        <v>54</v>
      </c>
      <c r="E9" s="952"/>
      <c r="F9" s="216">
        <v>46</v>
      </c>
      <c r="G9" s="208" t="s">
        <v>69</v>
      </c>
      <c r="H9" s="209">
        <v>1500</v>
      </c>
      <c r="I9" s="210">
        <f>F9*H9</f>
        <v>69000</v>
      </c>
      <c r="J9" s="211">
        <v>20</v>
      </c>
      <c r="K9" s="208" t="s">
        <v>70</v>
      </c>
      <c r="L9" s="212">
        <f>I9*J9/100</f>
        <v>13800</v>
      </c>
      <c r="M9" s="213">
        <v>50</v>
      </c>
      <c r="N9" s="208" t="s">
        <v>70</v>
      </c>
      <c r="O9" s="210">
        <f>I9*80/100</f>
        <v>55200</v>
      </c>
      <c r="P9" s="214">
        <v>100</v>
      </c>
      <c r="Q9" s="208" t="s">
        <v>70</v>
      </c>
      <c r="R9" s="215">
        <f>I9*100/100</f>
        <v>69000</v>
      </c>
      <c r="S9" s="244"/>
      <c r="T9" s="245"/>
      <c r="U9" s="246"/>
    </row>
    <row r="10" spans="1:21" ht="21.95" customHeight="1">
      <c r="A10" s="206">
        <v>4</v>
      </c>
      <c r="B10" s="961" t="s">
        <v>55</v>
      </c>
      <c r="C10" s="952"/>
      <c r="D10" s="962" t="s">
        <v>56</v>
      </c>
      <c r="E10" s="963"/>
      <c r="F10" s="216">
        <v>38</v>
      </c>
      <c r="G10" s="208" t="s">
        <v>67</v>
      </c>
      <c r="H10" s="209">
        <v>900</v>
      </c>
      <c r="I10" s="210">
        <f>F10*H10</f>
        <v>34200</v>
      </c>
      <c r="J10" s="211">
        <v>40</v>
      </c>
      <c r="K10" s="208" t="s">
        <v>68</v>
      </c>
      <c r="L10" s="212">
        <f>I10*J10/100</f>
        <v>13680</v>
      </c>
      <c r="M10" s="213">
        <v>70</v>
      </c>
      <c r="N10" s="208" t="s">
        <v>68</v>
      </c>
      <c r="O10" s="210">
        <f>I10*80/100</f>
        <v>27360</v>
      </c>
      <c r="P10" s="214">
        <v>100</v>
      </c>
      <c r="Q10" s="208" t="s">
        <v>68</v>
      </c>
      <c r="R10" s="215">
        <f>I10*100/100</f>
        <v>34200</v>
      </c>
      <c r="S10" s="244"/>
      <c r="T10" s="245"/>
      <c r="U10" s="246"/>
    </row>
    <row r="11" spans="1:21" ht="21.95" customHeight="1">
      <c r="A11" s="206">
        <v>5</v>
      </c>
      <c r="B11" s="961" t="s">
        <v>55</v>
      </c>
      <c r="C11" s="952"/>
      <c r="D11" s="962" t="s">
        <v>57</v>
      </c>
      <c r="E11" s="963"/>
      <c r="F11" s="216">
        <v>19</v>
      </c>
      <c r="G11" s="208" t="s">
        <v>71</v>
      </c>
      <c r="H11" s="209">
        <v>1100</v>
      </c>
      <c r="I11" s="210">
        <f>F11*H11</f>
        <v>20900</v>
      </c>
      <c r="J11" s="211">
        <v>20</v>
      </c>
      <c r="K11" s="208" t="s">
        <v>72</v>
      </c>
      <c r="L11" s="212">
        <f>I11*J11/100</f>
        <v>4180</v>
      </c>
      <c r="M11" s="213">
        <v>60</v>
      </c>
      <c r="N11" s="208" t="s">
        <v>72</v>
      </c>
      <c r="O11" s="210">
        <f>I11*80/100</f>
        <v>16720</v>
      </c>
      <c r="P11" s="214">
        <v>100</v>
      </c>
      <c r="Q11" s="208" t="s">
        <v>72</v>
      </c>
      <c r="R11" s="215">
        <f>I11*100/100</f>
        <v>20900</v>
      </c>
      <c r="S11" s="244"/>
      <c r="T11" s="245"/>
      <c r="U11" s="246"/>
    </row>
    <row r="12" spans="1:21" ht="21.95" customHeight="1">
      <c r="A12" s="206"/>
      <c r="B12" s="961"/>
      <c r="C12" s="952"/>
      <c r="D12" s="951"/>
      <c r="E12" s="952"/>
      <c r="F12" s="216"/>
      <c r="G12" s="208"/>
      <c r="H12" s="209"/>
      <c r="I12" s="210"/>
      <c r="J12" s="211"/>
      <c r="K12" s="208"/>
      <c r="L12" s="212"/>
      <c r="M12" s="213"/>
      <c r="N12" s="208"/>
      <c r="O12" s="210"/>
      <c r="P12" s="214"/>
      <c r="Q12" s="208"/>
      <c r="R12" s="215"/>
      <c r="S12" s="244"/>
      <c r="T12" s="245"/>
      <c r="U12" s="246"/>
    </row>
    <row r="13" spans="1:21" ht="21.95" customHeight="1">
      <c r="A13" s="206">
        <v>6</v>
      </c>
      <c r="B13" s="961" t="s">
        <v>58</v>
      </c>
      <c r="C13" s="952"/>
      <c r="D13" s="951" t="s">
        <v>59</v>
      </c>
      <c r="E13" s="952"/>
      <c r="F13" s="216">
        <v>68</v>
      </c>
      <c r="G13" s="208" t="s">
        <v>73</v>
      </c>
      <c r="H13" s="209">
        <v>3000</v>
      </c>
      <c r="I13" s="210">
        <f>F13*H13</f>
        <v>204000</v>
      </c>
      <c r="J13" s="211">
        <v>20</v>
      </c>
      <c r="K13" s="208" t="s">
        <v>74</v>
      </c>
      <c r="L13" s="212">
        <f>I13*J13/100</f>
        <v>40800</v>
      </c>
      <c r="M13" s="213">
        <v>80</v>
      </c>
      <c r="N13" s="208" t="s">
        <v>74</v>
      </c>
      <c r="O13" s="210">
        <f>I13*80/100</f>
        <v>163200</v>
      </c>
      <c r="P13" s="214">
        <v>100</v>
      </c>
      <c r="Q13" s="208" t="s">
        <v>74</v>
      </c>
      <c r="R13" s="215">
        <f>I13*100/100</f>
        <v>204000</v>
      </c>
      <c r="S13" s="244"/>
      <c r="T13" s="245"/>
      <c r="U13" s="246"/>
    </row>
    <row r="14" spans="1:21" ht="21.95" customHeight="1">
      <c r="A14" s="206">
        <v>7</v>
      </c>
      <c r="B14" s="961" t="s">
        <v>60</v>
      </c>
      <c r="C14" s="952"/>
      <c r="D14" s="951" t="s">
        <v>61</v>
      </c>
      <c r="E14" s="952"/>
      <c r="F14" s="216">
        <v>32</v>
      </c>
      <c r="G14" s="208" t="s">
        <v>73</v>
      </c>
      <c r="H14" s="209">
        <v>2600</v>
      </c>
      <c r="I14" s="210">
        <f>F14*H14</f>
        <v>83200</v>
      </c>
      <c r="J14" s="211">
        <v>20</v>
      </c>
      <c r="K14" s="208" t="s">
        <v>74</v>
      </c>
      <c r="L14" s="212">
        <f>I14*J14/100</f>
        <v>16640</v>
      </c>
      <c r="M14" s="213">
        <v>80</v>
      </c>
      <c r="N14" s="208" t="s">
        <v>74</v>
      </c>
      <c r="O14" s="210">
        <f>I14*80/100</f>
        <v>66560</v>
      </c>
      <c r="P14" s="214">
        <v>100</v>
      </c>
      <c r="Q14" s="208" t="s">
        <v>74</v>
      </c>
      <c r="R14" s="215">
        <f>I14*100/100</f>
        <v>83200</v>
      </c>
      <c r="S14" s="244"/>
      <c r="T14" s="245"/>
      <c r="U14" s="246"/>
    </row>
    <row r="15" spans="1:21" ht="21.95" customHeight="1">
      <c r="A15" s="206"/>
      <c r="B15" s="961"/>
      <c r="C15" s="952"/>
      <c r="D15" s="951"/>
      <c r="E15" s="952"/>
      <c r="F15" s="216"/>
      <c r="G15" s="208"/>
      <c r="H15" s="209"/>
      <c r="I15" s="210"/>
      <c r="J15" s="211"/>
      <c r="K15" s="208"/>
      <c r="L15" s="212"/>
      <c r="M15" s="213"/>
      <c r="N15" s="208"/>
      <c r="O15" s="210"/>
      <c r="P15" s="214"/>
      <c r="Q15" s="208"/>
      <c r="R15" s="215"/>
      <c r="S15" s="244"/>
      <c r="T15" s="245"/>
      <c r="U15" s="246"/>
    </row>
    <row r="16" spans="1:21" ht="21.95" customHeight="1">
      <c r="A16" s="206"/>
      <c r="B16" s="961"/>
      <c r="C16" s="952"/>
      <c r="D16" s="951"/>
      <c r="E16" s="952"/>
      <c r="F16" s="216"/>
      <c r="G16" s="208"/>
      <c r="H16" s="209"/>
      <c r="I16" s="210"/>
      <c r="J16" s="211"/>
      <c r="K16" s="208"/>
      <c r="L16" s="212"/>
      <c r="M16" s="213"/>
      <c r="N16" s="208"/>
      <c r="O16" s="210"/>
      <c r="P16" s="214"/>
      <c r="Q16" s="208"/>
      <c r="R16" s="215"/>
      <c r="S16" s="244"/>
      <c r="T16" s="245"/>
      <c r="U16" s="246"/>
    </row>
    <row r="17" spans="1:21" ht="21.95" customHeight="1">
      <c r="A17" s="206"/>
      <c r="B17" s="949"/>
      <c r="C17" s="950"/>
      <c r="D17" s="951"/>
      <c r="E17" s="952"/>
      <c r="F17" s="216"/>
      <c r="G17" s="208"/>
      <c r="H17" s="209"/>
      <c r="I17" s="210"/>
      <c r="J17" s="211"/>
      <c r="K17" s="208"/>
      <c r="L17" s="212"/>
      <c r="M17" s="213"/>
      <c r="N17" s="208"/>
      <c r="O17" s="217"/>
      <c r="P17" s="214"/>
      <c r="Q17" s="208"/>
      <c r="R17" s="218"/>
      <c r="S17" s="244"/>
      <c r="T17" s="245"/>
      <c r="U17" s="246"/>
    </row>
    <row r="18" spans="1:21" ht="21.95" customHeight="1">
      <c r="A18" s="206"/>
      <c r="B18" s="949"/>
      <c r="C18" s="950"/>
      <c r="D18" s="956"/>
      <c r="E18" s="957"/>
      <c r="F18" s="216"/>
      <c r="G18" s="208"/>
      <c r="H18" s="209"/>
      <c r="I18" s="210"/>
      <c r="J18" s="211"/>
      <c r="K18" s="208"/>
      <c r="L18" s="212"/>
      <c r="M18" s="213"/>
      <c r="N18" s="208"/>
      <c r="O18" s="210"/>
      <c r="P18" s="214"/>
      <c r="Q18" s="208"/>
      <c r="R18" s="215"/>
      <c r="S18" s="244"/>
      <c r="T18" s="245"/>
      <c r="U18" s="246"/>
    </row>
    <row r="19" spans="1:21" ht="21.95" customHeight="1">
      <c r="A19" s="206"/>
      <c r="B19" s="949"/>
      <c r="C19" s="950"/>
      <c r="D19" s="951"/>
      <c r="E19" s="952"/>
      <c r="F19" s="216"/>
      <c r="G19" s="208"/>
      <c r="H19" s="209"/>
      <c r="I19" s="210"/>
      <c r="J19" s="211"/>
      <c r="K19" s="208"/>
      <c r="L19" s="212"/>
      <c r="M19" s="213"/>
      <c r="N19" s="208"/>
      <c r="O19" s="210"/>
      <c r="P19" s="214"/>
      <c r="Q19" s="208"/>
      <c r="R19" s="215"/>
      <c r="S19" s="244"/>
      <c r="T19" s="245"/>
      <c r="U19" s="246"/>
    </row>
    <row r="20" spans="1:21" ht="21.95" customHeight="1">
      <c r="A20" s="206"/>
      <c r="B20" s="949"/>
      <c r="C20" s="950"/>
      <c r="D20" s="951"/>
      <c r="E20" s="952"/>
      <c r="F20" s="216"/>
      <c r="G20" s="208"/>
      <c r="H20" s="209"/>
      <c r="I20" s="210"/>
      <c r="J20" s="211"/>
      <c r="K20" s="208"/>
      <c r="L20" s="212"/>
      <c r="M20" s="213"/>
      <c r="N20" s="208"/>
      <c r="O20" s="210"/>
      <c r="P20" s="214"/>
      <c r="Q20" s="208"/>
      <c r="R20" s="218"/>
      <c r="S20" s="244"/>
      <c r="T20" s="245"/>
      <c r="U20" s="246"/>
    </row>
    <row r="21" spans="1:21" ht="21.95" customHeight="1">
      <c r="A21" s="219"/>
      <c r="B21" s="949" t="s">
        <v>62</v>
      </c>
      <c r="C21" s="950"/>
      <c r="D21" s="951"/>
      <c r="E21" s="952"/>
      <c r="F21" s="216"/>
      <c r="G21" s="208"/>
      <c r="H21" s="209"/>
      <c r="I21" s="210">
        <f>SUM(I7:I20)</f>
        <v>1281000</v>
      </c>
      <c r="J21" s="211"/>
      <c r="K21" s="208"/>
      <c r="L21" s="212">
        <f>SUM(L7:L20)</f>
        <v>352480</v>
      </c>
      <c r="M21" s="213"/>
      <c r="N21" s="208"/>
      <c r="O21" s="217">
        <f>SUM(O7:O20)</f>
        <v>1024800</v>
      </c>
      <c r="P21" s="214"/>
      <c r="Q21" s="208"/>
      <c r="R21" s="218">
        <f>SUM(R7:R20)</f>
        <v>1281000</v>
      </c>
      <c r="S21" s="244"/>
      <c r="T21" s="245"/>
      <c r="U21" s="246"/>
    </row>
    <row r="22" spans="1:21" ht="21.95" customHeight="1">
      <c r="A22" s="219"/>
      <c r="B22" s="949" t="s">
        <v>63</v>
      </c>
      <c r="C22" s="950"/>
      <c r="D22" s="956">
        <v>0.219</v>
      </c>
      <c r="E22" s="957"/>
      <c r="F22" s="216"/>
      <c r="G22" s="208"/>
      <c r="H22" s="209"/>
      <c r="I22" s="210">
        <v>-281000</v>
      </c>
      <c r="J22" s="211"/>
      <c r="K22" s="208"/>
      <c r="L22" s="212">
        <v>-72480</v>
      </c>
      <c r="M22" s="213"/>
      <c r="N22" s="208"/>
      <c r="O22" s="210">
        <v>-224800</v>
      </c>
      <c r="P22" s="214"/>
      <c r="Q22" s="208"/>
      <c r="R22" s="215">
        <v>-281000</v>
      </c>
      <c r="S22" s="244"/>
      <c r="T22" s="245"/>
      <c r="U22" s="246"/>
    </row>
    <row r="23" spans="1:21" ht="21.95" customHeight="1">
      <c r="A23" s="219"/>
      <c r="B23" s="949"/>
      <c r="C23" s="950"/>
      <c r="D23" s="951"/>
      <c r="E23" s="952"/>
      <c r="F23" s="216"/>
      <c r="G23" s="208"/>
      <c r="H23" s="209"/>
      <c r="I23" s="210"/>
      <c r="J23" s="211"/>
      <c r="K23" s="208"/>
      <c r="L23" s="212"/>
      <c r="M23" s="213"/>
      <c r="N23" s="208"/>
      <c r="O23" s="210"/>
      <c r="P23" s="214"/>
      <c r="Q23" s="208"/>
      <c r="R23" s="215"/>
      <c r="S23" s="244"/>
      <c r="T23" s="245"/>
      <c r="U23" s="246"/>
    </row>
    <row r="24" spans="1:21" ht="21.95" customHeight="1">
      <c r="A24" s="219"/>
      <c r="B24" s="949" t="s">
        <v>64</v>
      </c>
      <c r="C24" s="950"/>
      <c r="D24" s="951"/>
      <c r="E24" s="952"/>
      <c r="F24" s="216"/>
      <c r="G24" s="208"/>
      <c r="H24" s="209"/>
      <c r="I24" s="210">
        <f>SUM(I21:I23)</f>
        <v>1000000</v>
      </c>
      <c r="J24" s="211"/>
      <c r="K24" s="208"/>
      <c r="L24" s="212">
        <f>SUM(L21:L23)</f>
        <v>280000</v>
      </c>
      <c r="M24" s="213"/>
      <c r="N24" s="208"/>
      <c r="O24" s="210">
        <f>SUM(O21:O23)</f>
        <v>800000</v>
      </c>
      <c r="P24" s="214"/>
      <c r="Q24" s="208"/>
      <c r="R24" s="218">
        <f>SUM(R21:R23)</f>
        <v>1000000</v>
      </c>
      <c r="S24" s="244"/>
      <c r="T24" s="245"/>
      <c r="U24" s="246"/>
    </row>
    <row r="25" spans="1:21" ht="21.95" customHeight="1">
      <c r="A25" s="219"/>
      <c r="B25" s="953"/>
      <c r="C25" s="954"/>
      <c r="D25" s="955"/>
      <c r="E25" s="954"/>
      <c r="F25" s="220"/>
      <c r="G25" s="221"/>
      <c r="H25" s="222"/>
      <c r="I25" s="217"/>
      <c r="J25" s="223"/>
      <c r="K25" s="221"/>
      <c r="L25" s="224"/>
      <c r="M25" s="225"/>
      <c r="N25" s="221"/>
      <c r="O25" s="217"/>
      <c r="P25" s="226"/>
      <c r="Q25" s="221"/>
      <c r="R25" s="218"/>
      <c r="S25" s="244"/>
      <c r="T25" s="245"/>
      <c r="U25" s="246"/>
    </row>
    <row r="26" spans="1:21" ht="21.95" customHeight="1" thickBot="1">
      <c r="A26" s="227"/>
      <c r="B26" s="958"/>
      <c r="C26" s="959"/>
      <c r="D26" s="960"/>
      <c r="E26" s="959"/>
      <c r="F26" s="228"/>
      <c r="G26" s="229"/>
      <c r="H26" s="230"/>
      <c r="I26" s="231"/>
      <c r="J26" s="232"/>
      <c r="K26" s="229"/>
      <c r="L26" s="233"/>
      <c r="M26" s="234"/>
      <c r="N26" s="229"/>
      <c r="O26" s="231"/>
      <c r="P26" s="235"/>
      <c r="Q26" s="229"/>
      <c r="R26" s="236"/>
      <c r="S26" s="247"/>
      <c r="T26" s="248"/>
      <c r="U26" s="249"/>
    </row>
    <row r="27" spans="1:21" ht="9.95" customHeight="1">
      <c r="A27" s="250"/>
      <c r="B27" s="251"/>
      <c r="C27" s="251"/>
      <c r="D27" s="251"/>
      <c r="E27" s="251"/>
      <c r="F27" s="252"/>
      <c r="G27" s="253"/>
      <c r="H27" s="254"/>
      <c r="I27" s="254"/>
      <c r="J27" s="255"/>
      <c r="K27" s="253"/>
      <c r="L27" s="254"/>
      <c r="M27" s="252"/>
      <c r="N27" s="253"/>
      <c r="O27" s="254"/>
      <c r="P27" s="252"/>
      <c r="Q27" s="253"/>
      <c r="R27" s="254"/>
      <c r="S27" s="256"/>
      <c r="T27" s="257"/>
      <c r="U27" s="258"/>
    </row>
    <row r="28" spans="1:21" ht="21.95" customHeight="1">
      <c r="A28" s="237"/>
      <c r="B28" s="947" t="s">
        <v>85</v>
      </c>
      <c r="C28" s="947"/>
      <c r="D28" s="947"/>
      <c r="E28" s="947"/>
      <c r="F28" s="947"/>
      <c r="G28" s="94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948"/>
      <c r="T28" s="948"/>
      <c r="U28" s="948"/>
    </row>
  </sheetData>
  <mergeCells count="64">
    <mergeCell ref="A1:I1"/>
    <mergeCell ref="J1:N1"/>
    <mergeCell ref="S1:U1"/>
    <mergeCell ref="A2:C2"/>
    <mergeCell ref="D2:I2"/>
    <mergeCell ref="J2:N2"/>
    <mergeCell ref="P2:U2"/>
    <mergeCell ref="A3:C3"/>
    <mergeCell ref="D3:I3"/>
    <mergeCell ref="M3:N3"/>
    <mergeCell ref="A4:C5"/>
    <mergeCell ref="D4:E5"/>
    <mergeCell ref="F4:F5"/>
    <mergeCell ref="G4:G5"/>
    <mergeCell ref="H4:H5"/>
    <mergeCell ref="I4:I5"/>
    <mergeCell ref="J4:L4"/>
    <mergeCell ref="M4:O4"/>
    <mergeCell ref="P4:R4"/>
    <mergeCell ref="S4:U4"/>
    <mergeCell ref="B6:C6"/>
    <mergeCell ref="D6:E6"/>
    <mergeCell ref="B8:C8"/>
    <mergeCell ref="D8:E8"/>
    <mergeCell ref="B7:C7"/>
    <mergeCell ref="D7:E7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6:C26"/>
    <mergeCell ref="D26:E26"/>
    <mergeCell ref="B28:G28"/>
    <mergeCell ref="S28:U28"/>
    <mergeCell ref="B23:C23"/>
    <mergeCell ref="D23:E23"/>
    <mergeCell ref="B24:C24"/>
    <mergeCell ref="D24:E24"/>
    <mergeCell ref="B25:C25"/>
    <mergeCell ref="D25:E25"/>
  </mergeCells>
  <printOptions horizontalCentered="1"/>
  <pageMargins left="0.35433070866141736" right="0.31496062992125984" top="0.5511811023622047" bottom="0.15748031496062992" header="0.31496062992125984" footer="0.1968503937007874"/>
  <pageSetup horizontalDpi="600" verticalDpi="600" orientation="landscape" paperSize="9" scale="98" r:id="rId2"/>
  <colBreaks count="1" manualBreakCount="1">
    <brk id="2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　営業２</dc:creator>
  <cp:keywords/>
  <dc:description/>
  <cp:lastModifiedBy>kudo</cp:lastModifiedBy>
  <cp:lastPrinted>2020-10-22T08:17:00Z</cp:lastPrinted>
  <dcterms:created xsi:type="dcterms:W3CDTF">2011-02-14T07:22:16Z</dcterms:created>
  <dcterms:modified xsi:type="dcterms:W3CDTF">2020-11-02T07:31:08Z</dcterms:modified>
  <cp:category/>
  <cp:version/>
  <cp:contentType/>
  <cp:contentStatus/>
</cp:coreProperties>
</file>